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B\Desktop\"/>
    </mc:Choice>
  </mc:AlternateContent>
  <xr:revisionPtr revIDLastSave="0" documentId="8_{7652A65D-13EB-4379-AED7-3029C1E0696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SLOVNICA" sheetId="1" r:id="rId1"/>
    <sheet name="OPISI" sheetId="2" r:id="rId2"/>
    <sheet name="REKAPITULACIJA" sheetId="3" r:id="rId3"/>
    <sheet name="rušenja" sheetId="4" r:id="rId4"/>
    <sheet name="List2" sheetId="18" state="hidden" r:id="rId5"/>
    <sheet name="zidarski " sheetId="5" r:id="rId6"/>
    <sheet name="stolarski" sheetId="6" r:id="rId7"/>
    <sheet name="keramičar" sheetId="7" r:id="rId8"/>
    <sheet name="List1" sheetId="17" state="hidden" r:id="rId9"/>
    <sheet name="Sheet1" sheetId="13" state="hidden" r:id="rId10"/>
    <sheet name="Sheet2" sheetId="14" state="hidden" r:id="rId11"/>
    <sheet name="Sheet3" sheetId="15" state="hidden" r:id="rId12"/>
    <sheet name="parketar" sheetId="8" r:id="rId13"/>
    <sheet name="Sheet4" sheetId="16" state="hidden" r:id="rId14"/>
    <sheet name="soboslik.+ličilac" sheetId="9" r:id="rId15"/>
    <sheet name="VIK" sheetId="10" r:id="rId16"/>
    <sheet name="elektro" sheetId="11" r:id="rId17"/>
    <sheet name="čišćenje" sheetId="12" r:id="rId18"/>
  </sheets>
  <definedNames>
    <definedName name="beton" localSheetId="16">#REF!</definedName>
    <definedName name="beton" localSheetId="12">#REF!</definedName>
    <definedName name="beton" localSheetId="15">#REF!</definedName>
    <definedName name="beton">#REF!</definedName>
    <definedName name="pausal" localSheetId="16">#REF!</definedName>
    <definedName name="pausal" localSheetId="12">#REF!</definedName>
    <definedName name="pausal" localSheetId="15">#REF!</definedName>
    <definedName name="pausal">#REF!</definedName>
    <definedName name="z" localSheetId="16">#REF!</definedName>
    <definedName name="z" localSheetId="12">#REF!</definedName>
    <definedName name="z" localSheetId="2">#REF!</definedName>
    <definedName name="z" localSheetId="15">#REF!</definedName>
    <definedName name="z">#REF!</definedName>
    <definedName name="ž" localSheetId="12">#REF!</definedName>
    <definedName name="ž" localSheetId="15">#REF!</definedName>
    <definedName name="ž">#REF!</definedName>
  </definedNames>
  <calcPr calcId="191029"/>
</workbook>
</file>

<file path=xl/calcChain.xml><?xml version="1.0" encoding="utf-8"?>
<calcChain xmlns="http://schemas.openxmlformats.org/spreadsheetml/2006/main">
  <c r="H16" i="5" l="1"/>
  <c r="H13" i="5"/>
  <c r="H18" i="6" l="1"/>
  <c r="H17" i="6"/>
  <c r="H16" i="6"/>
  <c r="H15" i="6"/>
  <c r="H11" i="6"/>
  <c r="H10" i="6"/>
  <c r="H9" i="6"/>
  <c r="H8" i="6"/>
  <c r="H23" i="11" l="1"/>
  <c r="H24" i="11"/>
  <c r="H10" i="11"/>
  <c r="H13" i="11"/>
  <c r="H34" i="11"/>
  <c r="H33" i="11"/>
  <c r="H12" i="11"/>
  <c r="H47" i="4"/>
  <c r="H59" i="4" l="1"/>
  <c r="H56" i="4" l="1"/>
  <c r="H35" i="4"/>
  <c r="H33" i="4"/>
  <c r="H24" i="4"/>
  <c r="H28" i="11" l="1"/>
  <c r="H20" i="11"/>
  <c r="H23" i="5"/>
  <c r="H32" i="5" l="1"/>
  <c r="H30" i="11" l="1"/>
  <c r="H25" i="11"/>
  <c r="H29" i="11"/>
  <c r="H21" i="11"/>
  <c r="H16" i="11"/>
  <c r="H17" i="11"/>
  <c r="H11" i="11"/>
  <c r="H9" i="11"/>
  <c r="H47" i="10" l="1"/>
  <c r="H50" i="10"/>
  <c r="H12" i="8"/>
  <c r="H42" i="10" l="1"/>
  <c r="H41" i="10"/>
  <c r="H40" i="10"/>
  <c r="H39" i="10"/>
  <c r="H36" i="10"/>
  <c r="H21" i="10"/>
  <c r="H18" i="10"/>
  <c r="H30" i="10"/>
  <c r="H18" i="9"/>
  <c r="H14" i="9"/>
  <c r="H27" i="6"/>
  <c r="H16" i="8"/>
  <c r="H9" i="8"/>
  <c r="H30" i="7"/>
  <c r="H20" i="8" l="1"/>
  <c r="H26" i="7"/>
  <c r="H24" i="6" l="1"/>
  <c r="H21" i="6"/>
  <c r="H34" i="4"/>
  <c r="H32" i="4"/>
  <c r="H10" i="5" l="1"/>
  <c r="H29" i="5"/>
  <c r="H28" i="4" l="1"/>
  <c r="H19" i="4" l="1"/>
  <c r="H53" i="4" l="1"/>
  <c r="H50" i="4"/>
  <c r="H31" i="4" l="1"/>
  <c r="H23" i="4"/>
  <c r="H22" i="4"/>
  <c r="H27" i="10" l="1"/>
  <c r="H13" i="4" l="1"/>
  <c r="H10" i="4"/>
  <c r="H22" i="11" l="1"/>
  <c r="H68" i="4" l="1"/>
  <c r="H10" i="10" l="1"/>
  <c r="H7" i="10"/>
  <c r="H33" i="10"/>
  <c r="H13" i="10" l="1"/>
  <c r="H11" i="9" l="1"/>
  <c r="H8" i="9"/>
  <c r="H19" i="5" l="1"/>
  <c r="H7" i="5"/>
  <c r="H38" i="4"/>
  <c r="H7" i="12" l="1"/>
  <c r="H11" i="12" s="1"/>
  <c r="F24" i="3" s="1"/>
  <c r="H24" i="10"/>
  <c r="H54" i="10" s="1"/>
  <c r="H22" i="9"/>
  <c r="H20" i="7"/>
  <c r="H14" i="7"/>
  <c r="H10" i="7"/>
  <c r="H26" i="5"/>
  <c r="H71" i="4"/>
  <c r="H65" i="4"/>
  <c r="H62" i="4"/>
  <c r="H44" i="4"/>
  <c r="H41" i="4"/>
  <c r="H25" i="4"/>
  <c r="H16" i="4"/>
  <c r="H7" i="4"/>
  <c r="F20" i="3" l="1"/>
  <c r="H34" i="7"/>
  <c r="F14" i="3" s="1"/>
  <c r="F18" i="3"/>
  <c r="H75" i="4"/>
  <c r="F8" i="3" s="1"/>
  <c r="H35" i="5"/>
  <c r="F10" i="3" s="1"/>
  <c r="H32" i="6"/>
  <c r="F12" i="3" s="1"/>
  <c r="F16" i="3"/>
  <c r="H37" i="11"/>
  <c r="F22" i="3" s="1"/>
  <c r="F27" i="3" l="1"/>
  <c r="F28" i="3" s="1"/>
  <c r="F29" i="3" s="1"/>
  <c r="D24" i="1" l="1"/>
  <c r="D25" i="1" s="1"/>
</calcChain>
</file>

<file path=xl/sharedStrings.xml><?xml version="1.0" encoding="utf-8"?>
<sst xmlns="http://schemas.openxmlformats.org/spreadsheetml/2006/main" count="720" uniqueCount="301">
  <si>
    <t>Investitor radova:</t>
  </si>
  <si>
    <t xml:space="preserve"> </t>
  </si>
  <si>
    <t>Ministarstvo hrvatskih branitelja</t>
  </si>
  <si>
    <t>Adresa:</t>
  </si>
  <si>
    <t>OIB:</t>
  </si>
  <si>
    <t>Županija:</t>
  </si>
  <si>
    <t>Mjesto:</t>
  </si>
  <si>
    <t>Ulica i broj</t>
  </si>
  <si>
    <t>Oznaka stana</t>
  </si>
  <si>
    <t>Tlocrtna površina:</t>
  </si>
  <si>
    <t>Pozicija stana u zgradi:</t>
  </si>
  <si>
    <t>Broj etaža u zgradi:</t>
  </si>
  <si>
    <t>Izvođač radova:</t>
  </si>
  <si>
    <t>Potpis:</t>
  </si>
  <si>
    <t>Pečat:</t>
  </si>
  <si>
    <t>Ukupna cijena netto:</t>
  </si>
  <si>
    <t>Ukupna cijena s PDV-om:</t>
  </si>
  <si>
    <t>OPIS USVOJENIH RADOVA NA SANACIJI</t>
  </si>
  <si>
    <t>Sastavni dio troškovnika su sva prava i obveze koja proizlaze iz Zakona o gradnji (NN 153/13), Zakona o zaštiti na radu (NN 71/14) i Zakona o obveznim odnosima (NN 35/05, 41/08, 125/11, 78/15).</t>
  </si>
  <si>
    <t>Za sve radove treba primjenjivati tehničke propise, pravilnike, odredbe, uzance o građenju, građ.norme, a upotrijebljeni materijal, koji izvođač dobavlja i ugrađuje, mora odgovarati hrvatskim normama (HRN).</t>
  </si>
  <si>
    <t>Izvedba radova treba biti prema troškovničkom opisu radova, u skladu s pravilima struke.</t>
  </si>
  <si>
    <t>Eventualna odstupanja treba prethodno dogovoriti s projektantom i nadzornim inženjerom, za svaki pojedini slučaj.</t>
  </si>
  <si>
    <t>Za svaku izmjenu ili dopunu potrebno je dobiti pismenu suglasnost investitora, odnosno naručitelja radova.</t>
  </si>
  <si>
    <t>Tolerancije mjera izvedenih radova određene su pravilima struke, odnosno prema odluci projektanta i nadzornog inženjera. Sva odstupanja izvođač je dužan otkloniti o svom trošku.</t>
  </si>
  <si>
    <t>Ukoliko izvođač uoči dodatne radove koji nisu navedeni u stavkama troškovnika, dužan je za iste (vantroškovničke radove) dostaviti ponudu s analizom cijena.</t>
  </si>
  <si>
    <t>Izvođač radova u prisutnosti je Investitora izvršio pregled lokacije, odnosno potrebnih sanacijskih radova prema ovom troškovniku, te je s istim suglasan.</t>
  </si>
  <si>
    <t>Nakon izvedene sanacije traži se da prema pravilima struke sav izvedeni rad, svi ugrađeni materijali i oprema zadovolje sve kriterije dobro obavljenog posla.</t>
  </si>
  <si>
    <t>OPIS PRIMOPREDAJE RADOVA</t>
  </si>
  <si>
    <t>Primopredaju i okončani obračun izvršit će ovlašteni predstavnici investitora i izvođača, uz prisustvo nadzornog inženjera, nakon dovršenja sanacije.</t>
  </si>
  <si>
    <t>Primopredajnim zapisnikom utvrđuje se:</t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</si>
  <si>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Jesu li radovi izvedeni u cijelosti prema ugovoru, troškovniku i pravilima struke.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</si>
  <si>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Odgovara li kvaliteta izvedenih radova ugovorenoj kvaliteti, odnosno koje radove izvođač mora o svom trošku dovršiti ili preptaviti.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</si>
  <si>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Definiranje roka otklanjanja nedostataka.</t>
    </r>
  </si>
  <si>
    <r>
      <t>-</t>
    </r>
    <r>
      <rPr>
        <sz val="7"/>
        <rFont val="Times New Roman"/>
        <family val="1"/>
        <charset val="238"/>
      </rPr>
      <t xml:space="preserve">       </t>
    </r>
    <r>
      <rPr>
        <sz val="11"/>
        <rFont val="Arial"/>
        <family val="2"/>
        <charset val="238"/>
      </rPr>
      <t>Ukoliko se nedostaci ne otklone u definiranom roku, ugovorne strane su suglasne da se sanacija, odnosno završetak radova, izvrši o trošku izvođača.</t>
    </r>
  </si>
  <si>
    <t>Datum:</t>
  </si>
  <si>
    <t>Izvođač:</t>
  </si>
  <si>
    <t>R E K A P I T U L A C I J A</t>
  </si>
  <si>
    <t>1.</t>
  </si>
  <si>
    <t>RADOVI RUŠENJA I DEMONTAŽE</t>
  </si>
  <si>
    <t>2.</t>
  </si>
  <si>
    <t>ZIDARSKI RADOVI</t>
  </si>
  <si>
    <t>3.</t>
  </si>
  <si>
    <t>STOLARSKI RADOVI</t>
  </si>
  <si>
    <t>4.</t>
  </si>
  <si>
    <t>KERAMIČARSKI RADOVI</t>
  </si>
  <si>
    <t>5.</t>
  </si>
  <si>
    <t>PARKETARSKI RADOVI</t>
  </si>
  <si>
    <t>6.</t>
  </si>
  <si>
    <t>SOBOSLIKARSKO LIČILAČKI RADOVI</t>
  </si>
  <si>
    <t>7.</t>
  </si>
  <si>
    <t>INSTALACIJE VODOVODA I KANALIZACIJE</t>
  </si>
  <si>
    <t>8.</t>
  </si>
  <si>
    <t>ELEKTROINSTALATERSKI RADOVI</t>
  </si>
  <si>
    <t>9.</t>
  </si>
  <si>
    <t>RADOVI ČIŠĆENJA</t>
  </si>
  <si>
    <t xml:space="preserve">                U K U P N O :</t>
  </si>
  <si>
    <t xml:space="preserve">                P  D  V  :</t>
  </si>
  <si>
    <t>SVEUKUPNO:</t>
  </si>
  <si>
    <t>1. RADOVI RUŠENJA I DEMONTAŽE</t>
  </si>
  <si>
    <t>poz.</t>
  </si>
  <si>
    <t>opis</t>
  </si>
  <si>
    <t>jed.</t>
  </si>
  <si>
    <t>količina</t>
  </si>
  <si>
    <t>x</t>
  </si>
  <si>
    <t>jed.cijena</t>
  </si>
  <si>
    <t>=</t>
  </si>
  <si>
    <t>ukupno</t>
  </si>
  <si>
    <t>1.1.</t>
  </si>
  <si>
    <t>Obračun paušalan</t>
  </si>
  <si>
    <t>paušal</t>
  </si>
  <si>
    <t>kom</t>
  </si>
  <si>
    <t>Obračun po m² podne površine</t>
  </si>
  <si>
    <t>m²</t>
  </si>
  <si>
    <t>Obračun po m² skinute površine</t>
  </si>
  <si>
    <t>1.10.</t>
  </si>
  <si>
    <t>1.11.</t>
  </si>
  <si>
    <t xml:space="preserve">Demontaža WC školjke i vodokotlića, uključivo otpajanje od postojećih spojeva na instalaciju vodovoda i odvodnje. </t>
  </si>
  <si>
    <t>Obračun po kompletu</t>
  </si>
  <si>
    <t>kpl</t>
  </si>
  <si>
    <t>1.12.</t>
  </si>
  <si>
    <t>1.13.</t>
  </si>
  <si>
    <t>1.16.</t>
  </si>
  <si>
    <t>1.18.</t>
  </si>
  <si>
    <t>Obračun po komadu</t>
  </si>
  <si>
    <t/>
  </si>
  <si>
    <t>UKUPNO:</t>
  </si>
  <si>
    <t>2. ZIDARSKI RADOVI</t>
  </si>
  <si>
    <t>2.1.</t>
  </si>
  <si>
    <t>2.2.</t>
  </si>
  <si>
    <t>2.3.</t>
  </si>
  <si>
    <t>2.4.</t>
  </si>
  <si>
    <t>2.5.</t>
  </si>
  <si>
    <t>2.6.</t>
  </si>
  <si>
    <t>3. STOLARSKI RADOVI</t>
  </si>
  <si>
    <t>4. KERAMIČARSKI RADOVI</t>
  </si>
  <si>
    <t>4.1.</t>
  </si>
  <si>
    <t>Pločice polagati u građevinsko ljepilo, sa izradom naglašenih reški (2 mm) zapunjenih masom za fugiranje u boji po izboru investitora.</t>
  </si>
  <si>
    <t>Sve spojeve sa sanitarnim elementima fugirati odgovarajućim silikonskim kitom. 
U jediničnu cijenu uračunat sav potreban materijal i rad.</t>
  </si>
  <si>
    <t>Obračun po m² postavljene površine</t>
  </si>
  <si>
    <t>4.2.</t>
  </si>
  <si>
    <t>Vrsta i klasa pločica kao u stavci 4.1.</t>
  </si>
  <si>
    <t>4.3.</t>
  </si>
  <si>
    <t>Pločice polagati u građevinsko ljepilo, sa izradom reški (2 mm) zapunjenih masom za fugiranje u boji po izboru investitora.</t>
  </si>
  <si>
    <t>U jediničnu cijenu uračunata dobava i ugradba tipskih PVC rubnih profila na kutnim spojevima dviju opločenih ploha, sav potreban materijal i rad.</t>
  </si>
  <si>
    <t>5. PARKETARSKI RADOVI</t>
  </si>
  <si>
    <t>6. SOBOSLIKARSKO-LIČILAČKI RADOVI</t>
  </si>
  <si>
    <t>6.1.</t>
  </si>
  <si>
    <t>Obračun po m² obojane površine</t>
  </si>
  <si>
    <t>6.3.</t>
  </si>
  <si>
    <t>SOBOSLIKARSKO-LIČILAČKI RADOVI</t>
  </si>
  <si>
    <t>7. VODOVOD I KANALIZACIJA</t>
  </si>
  <si>
    <t>7.1.</t>
  </si>
  <si>
    <t>7.2.</t>
  </si>
  <si>
    <t>7.3.</t>
  </si>
  <si>
    <t>7.4.</t>
  </si>
  <si>
    <t>7.5.</t>
  </si>
  <si>
    <t>Obračun po ugrađenom komadu</t>
  </si>
  <si>
    <t>7.6.</t>
  </si>
  <si>
    <t>7.7.</t>
  </si>
  <si>
    <t>VODOVOD I KANALIZACIJA</t>
  </si>
  <si>
    <t>8. ELEKTROINSTALACIJSKI RADOVI</t>
  </si>
  <si>
    <t>8.1.</t>
  </si>
  <si>
    <t>Dobava, montaža i spajanje elektroinstalacijskog materijala s kutijama i pratećim priborom.</t>
  </si>
  <si>
    <t>plafonjera sa žaruljom 60W</t>
  </si>
  <si>
    <t>kom.</t>
  </si>
  <si>
    <t>ELEKTROINSTALACIJSKI RADOVI</t>
  </si>
  <si>
    <t>9. RADOVI ČIŠĆENJA</t>
  </si>
  <si>
    <t>9.1.</t>
  </si>
  <si>
    <r>
      <rPr>
        <b/>
        <sz val="12"/>
        <rFont val="Arial"/>
        <family val="2"/>
      </rPr>
      <t>APZ-Vukovar d.o.o.</t>
    </r>
    <r>
      <rPr>
        <b/>
        <sz val="10"/>
        <rFont val="Arial"/>
        <family val="2"/>
      </rPr>
      <t>, Vukovar, Vatikanska 7, Tel. 032-416-828</t>
    </r>
  </si>
  <si>
    <t>Izradila: Dubravka Majtan, ing.građ.</t>
  </si>
  <si>
    <t>Direktor: Zdravko Stepić, ing.arh.</t>
  </si>
  <si>
    <t>m2</t>
  </si>
  <si>
    <t>6.2.</t>
  </si>
  <si>
    <t xml:space="preserve">Dobava i montaža držača za ručnik.
U cijenu uključen kompletan rad i materijal do potpune gotovosti. </t>
  </si>
  <si>
    <t>Obračun po komadu.</t>
  </si>
  <si>
    <t>3.1.</t>
  </si>
  <si>
    <t xml:space="preserve">Detaljno završno čišćenje svih prostorija (podova i zidova) nakon završetka svih radova. Uključivo i pranje i dezinficiranje sanitarnih elemenata. Stavka uključuje utovar i odvoz sveg otpadnog materijala na mjesto zbrinjavanja. </t>
  </si>
  <si>
    <r>
      <t>m</t>
    </r>
    <r>
      <rPr>
        <sz val="10"/>
        <rFont val="Calibri"/>
        <family val="2"/>
        <charset val="238"/>
      </rPr>
      <t>´</t>
    </r>
  </si>
  <si>
    <t>Vukovarsko-srijemska</t>
  </si>
  <si>
    <t>šuko utičnica (obična)</t>
  </si>
  <si>
    <t>1.14.</t>
  </si>
  <si>
    <t>1.15.</t>
  </si>
  <si>
    <t>1.17.</t>
  </si>
  <si>
    <t>1.20.</t>
  </si>
  <si>
    <t>m'</t>
  </si>
  <si>
    <t>Obračun po m' postavljene lajsne</t>
  </si>
  <si>
    <t>2.7.</t>
  </si>
  <si>
    <r>
      <t>Obračun po m</t>
    </r>
    <r>
      <rPr>
        <sz val="10"/>
        <rFont val="Calibri"/>
        <family val="2"/>
        <charset val="238"/>
      </rPr>
      <t>´</t>
    </r>
    <r>
      <rPr>
        <sz val="10"/>
        <rFont val="Arial"/>
        <family val="2"/>
        <charset val="238"/>
      </rPr>
      <t xml:space="preserve"> postavljenog sokla</t>
    </r>
  </si>
  <si>
    <t>5.1.</t>
  </si>
  <si>
    <t>7.8.</t>
  </si>
  <si>
    <t>stambena zgrada</t>
  </si>
  <si>
    <t>Obračun po m' lajsne</t>
  </si>
  <si>
    <t>1.4.</t>
  </si>
  <si>
    <t>1.5.</t>
  </si>
  <si>
    <t>1.6.</t>
  </si>
  <si>
    <t>1.7.</t>
  </si>
  <si>
    <t>1.8.</t>
  </si>
  <si>
    <t>1.9.</t>
  </si>
  <si>
    <t>Obračun po m'</t>
  </si>
  <si>
    <t>1.19.</t>
  </si>
  <si>
    <t>Obračun po m' otvora</t>
  </si>
  <si>
    <t>Dobava i ugradnja podnog sifona dim. 150x150 mm. 
U jediničnu cijenu uračunat sav potreban materijal i rad.</t>
  </si>
  <si>
    <t>Obračun po m2</t>
  </si>
  <si>
    <t>3.2.</t>
  </si>
  <si>
    <t>3.3.</t>
  </si>
  <si>
    <t>3.4.</t>
  </si>
  <si>
    <t>Dobava i montaža PVC vanjske klupčice širine do 25 cm. Stavkom je obuhvaćena dobava i montaža vanjske klupčice prozora u istoj boji kao i vanjska stolarija te sav potreba rad, materijal i pribor za navedene radove.</t>
  </si>
  <si>
    <t>Obračun po m' montiranih klupčica.</t>
  </si>
  <si>
    <r>
      <t>Dobava i postavljanje podnih protukliznih pločica I. klase, boje i uzorka prema izboru investitora (nabavna cijena pločica 80 kn/m²+PDV)</t>
    </r>
    <r>
      <rPr>
        <sz val="11"/>
        <rFont val="Arial"/>
        <family val="2"/>
        <charset val="238"/>
      </rPr>
      <t>.</t>
    </r>
  </si>
  <si>
    <r>
      <t>1.2.</t>
    </r>
    <r>
      <rPr>
        <sz val="10"/>
        <rFont val="Times New Roman"/>
        <family val="1"/>
        <charset val="238"/>
      </rPr>
      <t xml:space="preserve"> </t>
    </r>
  </si>
  <si>
    <r>
      <t>1.3.</t>
    </r>
    <r>
      <rPr>
        <sz val="10"/>
        <rFont val="Times New Roman"/>
        <family val="1"/>
        <charset val="238"/>
      </rPr>
      <t xml:space="preserve"> </t>
    </r>
  </si>
  <si>
    <r>
      <t>Obračun po m</t>
    </r>
    <r>
      <rPr>
        <sz val="10"/>
        <rFont val="Calibri"/>
        <family val="2"/>
        <charset val="238"/>
      </rPr>
      <t>´</t>
    </r>
    <r>
      <rPr>
        <sz val="10"/>
        <rFont val="Arial"/>
        <family val="2"/>
        <charset val="238"/>
      </rPr>
      <t xml:space="preserve"> </t>
    </r>
  </si>
  <si>
    <t>4.4.</t>
  </si>
  <si>
    <t>Podnim pločicama se oblaže loggia.</t>
  </si>
  <si>
    <t>4.5.</t>
  </si>
  <si>
    <t xml:space="preserve">Dobava i postavljanje sokla od keramičkih pločica u loggi.
Visina sokla je cca 10 cm. </t>
  </si>
  <si>
    <t>Vrsta i klasa pločica kao u stavci 4.4.</t>
  </si>
  <si>
    <t>5.2.</t>
  </si>
  <si>
    <t>Obračun po  m´  postavljenih kutnih lajsni</t>
  </si>
  <si>
    <t>U cijenu stavke ulaze sve potrebne predradnje i pripreme postojeće podloge nakon uklanjanja laminata (brušenje, otprašivanje...).</t>
  </si>
  <si>
    <t>3.5.</t>
  </si>
  <si>
    <t xml:space="preserve">Dobava, doprema i montaža podnog zaustavljača unutarnje i vanjske stolarije stana. Stavkom je obuhvaćena dobava, doprema i montaža te je uključen sav potreban rad, materijal i pribor za navedene radove. </t>
  </si>
  <si>
    <t>Obračun po komadu vrata</t>
  </si>
  <si>
    <t xml:space="preserve">Bojanje zidova i stropova na postojećoj žbuci bijelom disperzivnom bojom u tehnici s valjkom, prema uputama proizvođača. </t>
  </si>
  <si>
    <t>Obračun po m' obojane ograde</t>
  </si>
  <si>
    <t>Bojanje cijevi radijatora temeljnom bojom za metal (x1), uljanom bojom u dva sloja u bijeloj boji. Stavka obuhvaća dobavu, dopremu svog materijala, pripremu i čišćenje cijele površine, bojanje i lakiranje te sav potreban rad, pribor i materijal.</t>
  </si>
  <si>
    <t>6.4.</t>
  </si>
  <si>
    <t>Bojanje zidova i stropa loggie fasadnom vodoodbojnom bojom prema uputama proizvođača.</t>
  </si>
  <si>
    <t>U cijenu stavke ulaze sve potrebne predradnje i pripreme postojećih zidova  i radna skela.</t>
  </si>
  <si>
    <t>Dobava i montaža zidnog sifona za perilicu rublja (lulice) zajedno s kromiranom maskom. Stavkom obuhvaćena izvedba instalacije za priključak perilice uključivo sav potreban rad i materijal.</t>
  </si>
  <si>
    <t xml:space="preserve">Dobava i montaža držača za toaletni papir.
U cijenu uključen kompletan rad i materijal do potpune gotovosti. </t>
  </si>
  <si>
    <t xml:space="preserve">Dobava i montaža ogledala iznad umivaonika. 
U cijenu uključen kompletan rad i materijal do potpune gotovosti. </t>
  </si>
  <si>
    <t xml:space="preserve">Dobava i montaža držača wc četke sa četkom.
U cijenu uključen kompletan rad i materijal do potpune gotovosti. </t>
  </si>
  <si>
    <t>Dobava i ugradnja umivaonika od bijele fajanse I. klase, veličine 55x44 cm uključivo kromirani sifon, vijci za pričvršćenje umivaonika te jednoručna zidna mješalica s rozetom, svim spojnim materijalom i dr. U stavci obračunata sva potrebna štemanja i krpanja.</t>
  </si>
  <si>
    <t>- slavina</t>
  </si>
  <si>
    <t>- podžbukni ventil</t>
  </si>
  <si>
    <t>Dobava i montaža slavine s holender nastavkom za perilicu rublja. U cijenu uključiti dovod hladne vode ř1/2'', podžbukni ventil s ukrasnom kapom i rozetom ř1/2'', te slavinu s akrilom ručkom ř1/2''. U stavci obračunati sva potrebna štemanja i krpanja.</t>
  </si>
  <si>
    <t>7.9.</t>
  </si>
  <si>
    <t>7.10.</t>
  </si>
  <si>
    <t>Dobava i montaža armature i ventila za sudoper, jednoručna zidna mješalica, uključivo sav potrebni spojni i montažni materijal, odvodna crijeva i dr.</t>
  </si>
  <si>
    <t>7.11.</t>
  </si>
  <si>
    <t>a) hodnik</t>
  </si>
  <si>
    <t>čl.</t>
  </si>
  <si>
    <t>7. 12.</t>
  </si>
  <si>
    <t>Dobava i montaža radijatora sa prigušnicima, odzračnim i termostatskim ventilima s termostatskim glavama. Uključivo sav potreban materijal i rad do potpune spremnosti za uporabu.</t>
  </si>
  <si>
    <t>Puštanje u rad plinskog kondenzacijskog bojlera od strane ovlaštenog servisera, s regulacijom kapaciteta, te davanje uputstva za rukovanje.</t>
  </si>
  <si>
    <t>7.13.</t>
  </si>
  <si>
    <t>1,0</t>
  </si>
  <si>
    <t>Demonaža kombi bojlera u kupaonici. U stavku uključiti i odspajanje cijevi.
Bojler pregledati od strane ovlaštenog servisera. Ukoliko je bojler ispravan da daljnju uporabu, deponirati ga i nakon postavljanja keramičkih pločica ponovo montirati na isto mjesto.
U jediničnu cijenu uračunat sav potreban materijal i rad.</t>
  </si>
  <si>
    <t>5.3.</t>
  </si>
  <si>
    <t>Dobava i postavljanje pripadajućih kutnih sokl lajsni.</t>
  </si>
  <si>
    <t>U cijenu stavke ulaze sve potrebne predradnje i pripreme postojećih zidova (zatvaranje rupa u zidovima nakon različitih demontaža, struganje, otprašivanje, kitanje, gletanje i brušenje podloge).</t>
  </si>
  <si>
    <t>prekidač obični</t>
  </si>
  <si>
    <t>prekidač kupaonski</t>
  </si>
  <si>
    <t>trofazna utičnica (za štednjak)</t>
  </si>
  <si>
    <t>telefonska utičnica</t>
  </si>
  <si>
    <t>hodnik</t>
  </si>
  <si>
    <t>kupaonica</t>
  </si>
  <si>
    <t>soba</t>
  </si>
  <si>
    <t>utičnica za antenu</t>
  </si>
  <si>
    <t>prekidač dupli</t>
  </si>
  <si>
    <t>plafonjera/kugla sa žaruljom 60W</t>
  </si>
  <si>
    <t>2.8.</t>
  </si>
  <si>
    <t>Dobava i ugradba u pod željeznog "L" profila na spoju kupaonice i hodnika.</t>
  </si>
  <si>
    <r>
      <rPr>
        <u/>
        <sz val="10"/>
        <rFont val="Arial"/>
        <family val="2"/>
        <charset val="238"/>
      </rPr>
      <t>Napomena:</t>
    </r>
    <r>
      <rPr>
        <sz val="10"/>
        <rFont val="Arial"/>
        <family val="2"/>
        <charset val="238"/>
      </rPr>
      <t xml:space="preserve"> Izvođač je dužan prije izrade stolarije obavezno izvršiti izmjere otvora na licu mjesta.</t>
    </r>
  </si>
  <si>
    <t>Prijenos do kamiona, utovar, odvoz i istovar na gradsku deponiju do 10 km udaljenosti preostalog građevinskog otpada nastalog radovima rušenja i demontaže.</t>
  </si>
  <si>
    <t xml:space="preserve">Obračun po m² </t>
  </si>
  <si>
    <t>2.9.</t>
  </si>
  <si>
    <t>Izravnavanje zidova produžnim mortom nakon skidanja keramičkih pločica u kupaonici i kuhinji.</t>
  </si>
  <si>
    <t>Procjena je da se izravnava cca. 40% površine zidova.</t>
  </si>
  <si>
    <t>Dobava i ugradba dilatacijske podne lajsne na spoju keramike i parketa tj. na prijelazima iz hodnika prema sobi i iz sobe prema kuhinji, kao i iz sobe prema loggii. U jediničnu cijenu uključen je sav potreban materijal i rad.</t>
  </si>
  <si>
    <t xml:space="preserve">Dobava i postavljanje OSB ploča minimalne debljine u sobi. Veće neravnine ispuniti vulkanskim kuglicama kao Liopor. </t>
  </si>
  <si>
    <t>U jediničnu cijenu uračunat sav potreban materijal i rad.</t>
  </si>
  <si>
    <t>Dobava i montaža novog kondenzacijskog bojlera u kupaonici sa potrebnom prilagodbom za ponovno spajanje na sustav grijanja.</t>
  </si>
  <si>
    <t xml:space="preserve">b) kupaonica </t>
  </si>
  <si>
    <t>Vinkovci</t>
  </si>
  <si>
    <t>Trg Josipa Runjanina 11</t>
  </si>
  <si>
    <t>Demontaža postojeće vanjske stolarije (prozora i doprozornika, balkonskih vrata i dovratnika). U stavku uključen transport, utovar i odvoz na gradsku deponiju sa plaćanjem pristojbi za odlaganje na deponiju, te sav potreban rad, materijal i pribor za navedene radove.</t>
  </si>
  <si>
    <t>Demontaža postojećih rasvjetnih tijela, utičnica, prekidača i sl. Stavka uključuje sav potreban rad i pribor te utovar i odvoz otpadnog materijala na gradsku deponiju. Nakon demontaže izvode električne instalacije potrebno je zaštititi prema pravilima struke.</t>
  </si>
  <si>
    <t>a) prozor sa roletnom na sobi dim. 140x120+30 cm</t>
  </si>
  <si>
    <t>b) prozor sa roletnom na dn. boravku dim. 80x120+30 cm</t>
  </si>
  <si>
    <t>d) balkonska vrata sa roletnom na dn. boravku
    dim. 80x202+30 cm</t>
  </si>
  <si>
    <t>c) prozor na ostavi dim. 60x60 cm</t>
  </si>
  <si>
    <t>a) ulazna vrata dim. 90x205 cm</t>
  </si>
  <si>
    <t>b) vrata sa nadsvjetlom na dn.boravku dim. 90x205+45 cm</t>
  </si>
  <si>
    <t>c) vrata sa nadsvjetlom na sobi dim. 80x205+45 cm</t>
  </si>
  <si>
    <t>d) vrata sa nadsvjetlom na  kupaonici dim. 70x205+45 cm</t>
  </si>
  <si>
    <t>e) vrata na ostavi dim. 70x200 cm</t>
  </si>
  <si>
    <t>Uklanjanje podnih keramičkih pločica zajedno sa veznim materijalom. Keramičke pločice se uklanjaju sa poda kupaonice i loggie. 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</t>
  </si>
  <si>
    <t>Demontaža dijelova karniše iznad prozora, termostata, raznih kabela, iznošenje smeća i sl., transport, utovar i odvoz na gradsku deponiju sa plaćanjem pristojbi za odlaganje na deponiju.</t>
  </si>
  <si>
    <r>
      <t>Dobava i postavljanje vanjskih podnih protukliznih pločica I klase, boje i uzorka prema izboru investitora (nabavna cijena pločica 80 kn/m²+PDV )</t>
    </r>
    <r>
      <rPr>
        <sz val="11"/>
        <rFont val="Arial"/>
        <family val="2"/>
        <charset val="238"/>
      </rPr>
      <t>.</t>
    </r>
  </si>
  <si>
    <t>Skidanje vinaz pločica sa poda hodnika i ostave, transport, utovar i odvoz na gradsku deponiju sa plaćanjem pristojbi za odlaganje na deponiju.
U stavku uključiti i skidanje trake/lajsne na spoju zida i poda (cca 10 m') u hodniku.</t>
  </si>
  <si>
    <t>Demonaža radijatora u hodniku, kupaonici, dnevnom boravku sa kuhinjom i sobi.
U jediničnu cijenu uračunat sav potreban materijal i rad.</t>
  </si>
  <si>
    <t>Demontaža manjih zidnih pomoćnih elemenata sa zidova u kupaonici (držač kupaonskog zastora, držač tuš baterije i sl.).</t>
  </si>
  <si>
    <t>Demontaža napuknutog armiranog stakla sa jednog polja ograde na loggi, dobava i montaža novog armiranog stakla istovjetnog postojećem dim. 65x57 cm (š*v).
U jediničnu cijenu uračunat sav potreban materijal i rad.</t>
  </si>
  <si>
    <t>Obračun po m' stiropor lajsne</t>
  </si>
  <si>
    <t>Demontaža limenih prozorskih klupčica širine 33 cm.
U stavku uključen utovar i odvoz na privremeno gradilišno odlagalište.</t>
  </si>
  <si>
    <t>Demontaža postojeće unutarnje stolarije (ulaznih vrata, vrata na dnevnom boravku sa kuhinjom, sobi i kupaonici sa nadsvjetlom, vrata na ostavi, te svih pragova i dovratnika). U stavku uključen transport, utovar i odvoz na gradsku deponiju sa plaćanjem pristojbi za odlaganje na deponiju, te sav potreban rad, materijal i pribor za navedene radove.</t>
  </si>
  <si>
    <t>Skidanje parketa sa poda dnevnog boravka sa kuhinjom i sobe, transport, utovar i odvoz na gradsku deponiju sa plaćanjem pristojbi za odlaganje na deponiju.</t>
  </si>
  <si>
    <t>Skidanje stiropor lajsni koje se nalaze između zidova i stropova prostorija (hodnik, dnevni boravak sa kuhinjom, soba i kupaonica), transport, utovar i odvoz na gradsku deponiju sa plaćanjem pristojbi za odlaganje na deponiju.</t>
  </si>
  <si>
    <t>Demontaža sokl lajsni sa rubnih dijelova poda dnevnog boravka sa kuhinjom i sobe, transport, utovar i odvoz na gradsku deponiju sa plaćanjem pristojbi za odlaganje na deponiju.</t>
  </si>
  <si>
    <t>Demontaža ventilacionih rešetki u kupaonici i ostavi, dobava i montaža novih nakon završetka ličilačkih radova. Promjer cca 200 mm (točne dimenzije uzeti na licu mjesta).
U jediničnu cijenu uračunat sav potreban materijal i rad.</t>
  </si>
  <si>
    <t>c) dnevni boravak sa kuhinjom</t>
  </si>
  <si>
    <t>d) soba</t>
  </si>
  <si>
    <r>
      <t xml:space="preserve">
</t>
    </r>
    <r>
      <rPr>
        <u/>
        <sz val="10"/>
        <color rgb="FF050602"/>
        <rFont val="Arial"/>
        <family val="2"/>
        <charset val="238"/>
      </rPr>
      <t xml:space="preserve">Napomena: </t>
    </r>
    <r>
      <rPr>
        <sz val="10"/>
        <color rgb="FF050602"/>
        <rFont val="Arial"/>
        <family val="2"/>
        <charset val="238"/>
      </rPr>
      <t>Novi bojler ugraditi u slučaju da je postojeći nakon pregleda od strane ovlaštenog servisera neispravan. Ukoliko je postojeći bojler ispravan za daljnju uporabu,  nakon postavljanja keramičkih pločica ponovo ga montirati na isto mjesto.</t>
    </r>
  </si>
  <si>
    <t>prekidač za perilicu</t>
  </si>
  <si>
    <t>dnevni boravak sa kuhinjom</t>
  </si>
  <si>
    <t>ostava</t>
  </si>
  <si>
    <t>Bojanje metalne ograde na loggi temeljnom bojom za metal (x1), uljanom bojom u dva sloja u postojećem tonu i kvaliteti boje. Ograda se sastoji od vertikalnih metalnih dijelova dim. 4x7,5cm i horizontalnih metalnih dijelova ograde dim. 2x218 cm. Stavka obuhvaća dobavu, dopremu svog materijala, skidanje hrđe, pripremu i čišćenje cijele površine, bojanje i lakiranje te sav potreban rad, pribor i materijal.</t>
  </si>
  <si>
    <t xml:space="preserve">Dobava, prijenos i montaža WC školjke od bijele fajanse I.klase, zajedno sa niskomontažnim vodokotlićem, ventilom,  plastičnom daskom, te svim spojnim materijalom.
U cijenu uključena prilagodba instalacija vodovoda za niskomontažni vodokotlić, kompletan rad i materijal do potpune gotovosti. </t>
  </si>
  <si>
    <t>Dobava, prijenos i montaža tuš kade dimenzija 90x90 cm limeno emajlirane, iznutra bijelo emajlirane. U cijenu uračunati, odljevnu garnituru, spoj kade na odvod do PVC sifona, dovod hladne i tople vode, dva podžbukna ventila s ukrasnom kapom i rozetom, te zidnu jednoručnu mješalicu sa izljevom i s telefon tušem, crijevom i klizačem tuša. U stavci obračunati sva potrebna štemanja i krpanja.</t>
  </si>
  <si>
    <t>Postavlja se podna površina dnevnog boravka (djelomično) i sobe.</t>
  </si>
  <si>
    <t>Kutne lajsne postavljaju se u dnevnom boravku i sobi.</t>
  </si>
  <si>
    <t>Podne pločice postavljaju se u hodniku, kupaonici, dnevnom boravku (djelomično-1,5m na mjestu kuhinje) i ostavi.</t>
  </si>
  <si>
    <t xml:space="preserve">Dobava i postavljanje sokla od keramičkih pločica u hodniku, dnevnom boravku (djelomično, na mjestu kuhinje) i ostavi.
Visina sokla je cca 10 cm. </t>
  </si>
  <si>
    <t xml:space="preserve">Demontaža kade dim. 135x65 cm, otpajanje od postojećih spojeva na instalaciju vodovoda i odvodnje. </t>
  </si>
  <si>
    <t>Skidanje zidnih keramičkih pločica zajedno sa veznim materijalom u kupaonici i dnevnom boravku sa kuhinjom (u dijelu prostorije u kojem je kuhinja). 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</t>
  </si>
  <si>
    <t>Skidanje sokla od keramičkih pločica  visine 10 cm zajedno sa veznim materijalom. Keramičke pločice se uklanjaju sa sokla zidova loggie.
U stavku uključen transport, utovar i odvoz na gradsku deponiju sa plaćanjem pristojbi za odlaganje na deponiju, te sav potreban rad, materijal i pribor za navedene radove.
Podlogu temeljito očistiti, ostrugati i izravnati do traženog stupnja za planiranu ugradnju novih keramičkih pločica.
U cijenu stavke uključiti i uklanjanje pločica sa obzida kade, zajedno sa obzidom (cca 1,5 m2).</t>
  </si>
  <si>
    <r>
      <t>Dobava i postavljanje zidnih pločica I klase, boje i uzorka prema izboru investitora (nabavna cijena pločica 80 kn/m²+PDV)</t>
    </r>
    <r>
      <rPr>
        <sz val="11"/>
        <color rgb="FF050602"/>
        <rFont val="Arial"/>
        <family val="2"/>
        <charset val="238"/>
      </rPr>
      <t>.</t>
    </r>
  </si>
  <si>
    <t>Zidne pločice postavljaju se u kupaonici do visine vrata (bez nadsvjetla) i u kuhinji u visini 60 cm (između kuhinjskih elemenata).</t>
  </si>
  <si>
    <t>a) prozor sa roletnom na sobi dim. 140x130+20 cm</t>
  </si>
  <si>
    <t>b) prozor sa roletnom na dn. boravku dim. 80x130+20 cm</t>
  </si>
  <si>
    <t>d) balkonska vrata sa roletnom na dn. boravku
    dim. 80x212+20 cm</t>
  </si>
  <si>
    <t>Izrada, doprema i ugradba vanjskih PVC prozora i balkonskih vrata u maniri postojeće drvene stolarije, kvalitete kao "FINSTRAL", s čeličnim pocinčanim ojačanjima, roletom s kutijom, prozori s komarnikom, unutarnjom PVC klupčicom i svim priborom. PVC stolarija je u bijeloj boji. Sve ostalo prema tehničkim uvjetima za radove izvedbe plastične stolarije. Ostakljenje izvesti izo staklom debljine 4/16/4 mm-međuprostor punjen plemenitim plinom. Koeficijent za kompletnu stavku k=1,4 W/m²K. 
Sve mjere kontrolirati na licu mjesta.</t>
  </si>
  <si>
    <t>Izrada, isporuka i ugradba punih ulaznih protuprovalnih zaokretnih vrata  dimenzija 90/205 cm, s čeličnim ojačanjima, zurilom, kvakom, bravom, obostranom oblogom, sa dijagonalnim pojačanjima, sa svim okovom i dr. Ulazna vrata su u boji drveta. Sve ostalo prema tehničkim uvjetima za izvedbu protuprovalnih vrata.
Sve mjere kontrolirati na licu mjesta.</t>
  </si>
  <si>
    <t>b) vrata sa nadsvjetlom na sobi dim. 80x205+45 cm</t>
  </si>
  <si>
    <t>d) vrata na ostavi dim. 70x200 cm</t>
  </si>
  <si>
    <t>c) vrata sa nadsvjetlom na  kupaonici dim.70x205+45cm
(na vrata ugraditi rešetku za ventilaciju dim.400x100mm)</t>
  </si>
  <si>
    <t>Izrada, dobava i ugradba jednokrilnih zaokretnih unutarnjih vrata sa ustakljenim nadsvjetlom. Dovratnik je masivne izrade iz jelove ili smrekove građe, dimenzije 42x300 mm dnevni boravak i soba, 42x200 mm kupaonica, a 42x150 mm ostava. Vratno krilo je s preklopom debljine 42mm, ispuna od papirnatog saća obložena šperpločom i funirana hrastovim furnirom oličenim prozirnim vodootpornim lakom. Vrata imaju kompletan okov, a od toga usadna brava s ključem, ručke i štitovi su aluminijski. Na spoju dovratnika i zida postavlja se pokrovna letvica.
Sve mjere kontrolirati na licu mjesta.</t>
  </si>
  <si>
    <t>Zidarska obrada (zapunjavanja, brušenje i poravnjavanje) špaleta oko vanjske stolarije. U stavku uključena dobava materijala i obrada te sav potreban rad, pribor, radna skela i odvoz materijala na odgovarajući deponij.</t>
  </si>
  <si>
    <t>Popravak oštećenih površina fasade oko vanjske stolarije nakon ugradnje iste. Žbuka, boja i završni sloj su jednake kvalitete kao postojeća fasada. U stavku uključena dobava materijala i popravak oštećenih površina fasade te sav potreban rad, pribor, skela i odvoz materijala na odgovarajući deponij.</t>
  </si>
  <si>
    <t>Zidarska obrada (zapunjavanja, brušenje i poravnjavanje) špaleta oko unutarnje stolarije. U stavku uključena dobava materijala i obrada te sav potreban rad, pribor, skela i odvoz materijala na odgovarajući deponij.</t>
  </si>
  <si>
    <t>Dobava materijala i zatvaranje 2 otvora u fasadnom zidu na mjestu ostave, zapunjavanje rupa sitnom opekom, mineralnom vunom, mrežicom i ljepilom, završni sloj istovjetan postojećoj fasadi. U stavku uključena dobava materijala i popravak oštećenih površina fasade te sav potreban rad, pribor, skela i dr.</t>
  </si>
  <si>
    <t>Dobava materijala i zapunjavanje niza rupa i oštećenja na zidovima prostorija koje su ostale nakon raznih demontaža prijašnjeg stanara. U stavku uključena dobava materijala i popravak oštećenih površina, te sav potreban rad, pribor, skela i dr.</t>
  </si>
  <si>
    <t>prosinac,  2020.</t>
  </si>
  <si>
    <t>III. kat</t>
  </si>
  <si>
    <r>
      <t>36,20m</t>
    </r>
    <r>
      <rPr>
        <sz val="10"/>
        <rFont val="Arial"/>
        <family val="2"/>
        <charset val="238"/>
      </rPr>
      <t>2</t>
    </r>
  </si>
  <si>
    <t>a) vrata sa nadsvjetlom na dn.boravku dim. 90x205+45 cm, vratno krilo ustakljeno</t>
  </si>
  <si>
    <t>Dobava i postavljanje gotovog parketa (klik-klak) prema odabiru investitora, debljine 14mm, ljepljenjem na pripremljenu podlogu od OSB ploča.</t>
  </si>
  <si>
    <t>Troškovnik sanacije stana</t>
  </si>
  <si>
    <t>Zagreb, Trg Nevenke Topalušić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</si>
</sst>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"/>
    <numFmt numFmtId="166" formatCode="_-* #,##0.00\ _k_n_-;\-* #,##0.00\ _k_n_-;_-* \-??\ _k_n_-;_-@_-"/>
    <numFmt numFmtId="167" formatCode="[$-41A]General"/>
    <numFmt numFmtId="168" formatCode="_-* #,##0.00\ _D_M_-;\-* #,##0.00\ _D_M_-;_-* &quot;-&quot;??\ _D_M_-;_-@_-"/>
    <numFmt numFmtId="169" formatCode="[$-410]d\-mmm\-yy;@"/>
    <numFmt numFmtId="170" formatCode="_-&quot;€&quot;\ * #,##0.00_-;\-&quot;€&quot;\ * #,##0.00_-;_-&quot;€&quot;\ * &quot;-&quot;??_-;_-@_-"/>
    <numFmt numFmtId="171" formatCode="0.0"/>
  </numFmts>
  <fonts count="89">
    <font>
      <sz val="10"/>
      <color rgb="FF000000"/>
      <name val="Arial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Helvetica Neue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Helvetica Neue"/>
    </font>
    <font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name val="Times New Roman"/>
      <family val="1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sz val="10"/>
      <color theme="6" tint="-0.249977111117893"/>
      <name val="Helvetica Neue"/>
    </font>
    <font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6" tint="-0.249977111117893"/>
      <name val="Arial"/>
      <family val="2"/>
      <charset val="238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sz val="11"/>
      <color rgb="FF000000"/>
      <name val="SimSun"/>
      <family val="2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7030A0"/>
      <name val="Helvetica Neue"/>
    </font>
    <font>
      <b/>
      <sz val="10"/>
      <color rgb="FF7030A0"/>
      <name val="Arial"/>
      <family val="2"/>
      <charset val="238"/>
    </font>
    <font>
      <sz val="10"/>
      <color rgb="FF050602"/>
      <name val="Arial"/>
      <family val="2"/>
      <charset val="238"/>
    </font>
    <font>
      <sz val="10"/>
      <color rgb="FF050602"/>
      <name val="Helvetica Neue"/>
    </font>
    <font>
      <sz val="10"/>
      <color rgb="FF5D7430"/>
      <name val="Arial"/>
      <family val="2"/>
      <charset val="238"/>
    </font>
    <font>
      <sz val="10"/>
      <color rgb="FF5D7430"/>
      <name val="Helvetica Neue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6" tint="-0.249977111117893"/>
      <name val="Times New Roman"/>
      <family val="1"/>
      <charset val="238"/>
    </font>
    <font>
      <sz val="12"/>
      <color rgb="FF050602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50602"/>
      <name val="Arial"/>
      <family val="2"/>
      <charset val="238"/>
    </font>
    <font>
      <u/>
      <sz val="10"/>
      <color rgb="FF050602"/>
      <name val="Arial"/>
      <family val="2"/>
      <charset val="238"/>
    </font>
    <font>
      <b/>
      <sz val="10"/>
      <color rgb="FF050602"/>
      <name val="Arial"/>
      <family val="2"/>
      <charset val="238"/>
    </font>
    <font>
      <b/>
      <sz val="12"/>
      <color rgb="FF050602"/>
      <name val="Arial"/>
      <family val="2"/>
      <charset val="238"/>
    </font>
    <font>
      <sz val="12"/>
      <color rgb="FF5D7430"/>
      <name val="Arial"/>
      <family val="2"/>
      <charset val="238"/>
    </font>
    <font>
      <sz val="11"/>
      <color rgb="FF05060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0" fontId="24" fillId="0" borderId="0"/>
    <xf numFmtId="0" fontId="26" fillId="0" borderId="0"/>
    <xf numFmtId="166" fontId="26" fillId="0" borderId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67" fontId="39" fillId="0" borderId="0" applyBorder="0" applyProtection="0"/>
    <xf numFmtId="0" fontId="26" fillId="0" borderId="0"/>
    <xf numFmtId="0" fontId="26" fillId="0" borderId="0"/>
    <xf numFmtId="0" fontId="37" fillId="0" borderId="0">
      <alignment horizontal="right" vertical="top"/>
    </xf>
    <xf numFmtId="0" fontId="36" fillId="0" borderId="0">
      <alignment horizontal="justify" vertical="top" wrapText="1"/>
    </xf>
    <xf numFmtId="0" fontId="37" fillId="0" borderId="0">
      <alignment horizontal="left"/>
    </xf>
    <xf numFmtId="0" fontId="36" fillId="0" borderId="0">
      <alignment horizontal="right"/>
    </xf>
    <xf numFmtId="0" fontId="26" fillId="0" borderId="0">
      <alignment horizontal="justify" vertical="top" wrapText="1"/>
    </xf>
    <xf numFmtId="0" fontId="26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8" fillId="0" borderId="0"/>
    <xf numFmtId="0" fontId="26" fillId="0" borderId="0"/>
    <xf numFmtId="0" fontId="26" fillId="0" borderId="0"/>
    <xf numFmtId="0" fontId="38" fillId="0" borderId="0"/>
    <xf numFmtId="169" fontId="38" fillId="0" borderId="0"/>
    <xf numFmtId="0" fontId="3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0" borderId="0"/>
    <xf numFmtId="0" fontId="35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40" fillId="0" borderId="0"/>
    <xf numFmtId="44" fontId="26" fillId="0" borderId="0" applyFill="0" applyBorder="0" applyAlignment="0" applyProtection="0"/>
    <xf numFmtId="170" fontId="38" fillId="0" borderId="0" applyFont="0" applyFill="0" applyBorder="0" applyAlignment="0" applyProtection="0"/>
    <xf numFmtId="0" fontId="26" fillId="0" borderId="7" applyNumberFormat="0" applyFont="0" applyAlignment="0"/>
    <xf numFmtId="0" fontId="26" fillId="0" borderId="7" applyNumberFormat="0" applyFont="0" applyAlignment="0"/>
    <xf numFmtId="166" fontId="26" fillId="0" borderId="0" applyFill="0" applyBorder="0" applyAlignment="0" applyProtection="0"/>
    <xf numFmtId="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ill="0" applyBorder="0" applyAlignment="0" applyProtection="0"/>
    <xf numFmtId="0" fontId="46" fillId="0" borderId="0"/>
    <xf numFmtId="164" fontId="24" fillId="0" borderId="0" applyFont="0" applyFill="0" applyBorder="0" applyAlignment="0" applyProtection="0"/>
    <xf numFmtId="0" fontId="47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8" applyNumberFormat="0" applyAlignment="0" applyProtection="0"/>
    <xf numFmtId="0" fontId="52" fillId="21" borderId="9" applyNumberFormat="0" applyAlignment="0" applyProtection="0"/>
    <xf numFmtId="0" fontId="53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7" borderId="8" applyNumberFormat="0" applyAlignment="0" applyProtection="0"/>
    <xf numFmtId="0" fontId="59" fillId="0" borderId="13" applyNumberFormat="0" applyFill="0" applyAlignment="0" applyProtection="0"/>
    <xf numFmtId="0" fontId="60" fillId="22" borderId="0" applyNumberFormat="0" applyBorder="0" applyAlignment="0" applyProtection="0"/>
    <xf numFmtId="0" fontId="61" fillId="23" borderId="14" applyNumberFormat="0" applyFont="0" applyAlignment="0" applyProtection="0"/>
    <xf numFmtId="0" fontId="62" fillId="20" borderId="15" applyNumberFormat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47" fillId="0" borderId="0"/>
    <xf numFmtId="0" fontId="8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26" fillId="0" borderId="0" applyFill="0" applyBorder="0" applyAlignment="0" applyProtection="0"/>
    <xf numFmtId="0" fontId="26" fillId="0" borderId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324">
    <xf numFmtId="0" fontId="0" fillId="0" borderId="0" xfId="0" applyFont="1" applyAlignment="1"/>
    <xf numFmtId="0" fontId="1" fillId="0" borderId="0" xfId="0" applyFont="1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9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49" fontId="7" fillId="0" borderId="2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2" fontId="1" fillId="0" borderId="0" xfId="0" applyNumberFormat="1" applyFont="1"/>
    <xf numFmtId="49" fontId="9" fillId="0" borderId="6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0" xfId="0" applyFont="1" applyAlignment="1">
      <alignment horizontal="center" vertical="top"/>
    </xf>
    <xf numFmtId="0" fontId="15" fillId="0" borderId="0" xfId="0" applyFont="1"/>
    <xf numFmtId="0" fontId="1" fillId="0" borderId="5" xfId="0" applyFont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6" fillId="0" borderId="0" xfId="0" applyFont="1"/>
    <xf numFmtId="49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left" vertical="top" wrapText="1"/>
    </xf>
    <xf numFmtId="2" fontId="17" fillId="0" borderId="0" xfId="0" applyNumberFormat="1" applyFont="1"/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8" fillId="0" borderId="0" xfId="0" applyFont="1"/>
    <xf numFmtId="49" fontId="5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4" fillId="0" borderId="0" xfId="0" applyNumberFormat="1" applyFont="1" applyAlignment="1">
      <alignment horizontal="left" vertical="top" wrapText="1"/>
    </xf>
    <xf numFmtId="2" fontId="0" fillId="0" borderId="0" xfId="0" applyNumberFormat="1" applyFont="1"/>
    <xf numFmtId="49" fontId="19" fillId="0" borderId="0" xfId="0" applyNumberFormat="1" applyFont="1" applyAlignment="1">
      <alignment horizontal="center" vertical="top"/>
    </xf>
    <xf numFmtId="49" fontId="5" fillId="0" borderId="5" xfId="0" applyNumberFormat="1" applyFont="1" applyBorder="1" applyAlignment="1">
      <alignment horizontal="left" vertical="top"/>
    </xf>
    <xf numFmtId="49" fontId="5" fillId="0" borderId="5" xfId="0" applyNumberFormat="1" applyFont="1" applyBorder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20" fillId="0" borderId="0" xfId="0" applyFont="1"/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49" fontId="16" fillId="0" borderId="0" xfId="0" applyNumberFormat="1" applyFont="1" applyAlignment="1">
      <alignment horizontal="right" vertical="top" wrapText="1"/>
    </xf>
    <xf numFmtId="165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0" xfId="0" applyFont="1"/>
    <xf numFmtId="0" fontId="0" fillId="0" borderId="0" xfId="0"/>
    <xf numFmtId="0" fontId="24" fillId="0" borderId="0" xfId="0" applyFont="1"/>
    <xf numFmtId="49" fontId="27" fillId="0" borderId="0" xfId="0" applyNumberFormat="1" applyFont="1" applyAlignment="1">
      <alignment horizontal="left" vertical="top" wrapText="1"/>
    </xf>
    <xf numFmtId="0" fontId="0" fillId="0" borderId="0" xfId="0" applyFont="1" applyAlignment="1"/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Font="1"/>
    <xf numFmtId="0" fontId="28" fillId="0" borderId="0" xfId="0" applyFont="1" applyAlignment="1"/>
    <xf numFmtId="165" fontId="28" fillId="0" borderId="0" xfId="0" applyNumberFormat="1" applyFont="1" applyAlignment="1">
      <alignment horizontal="center" vertical="center"/>
    </xf>
    <xf numFmtId="2" fontId="28" fillId="0" borderId="0" xfId="0" applyNumberFormat="1" applyFont="1"/>
    <xf numFmtId="0" fontId="28" fillId="0" borderId="0" xfId="0" applyFont="1" applyAlignment="1">
      <alignment horizontal="center"/>
    </xf>
    <xf numFmtId="4" fontId="28" fillId="0" borderId="0" xfId="0" applyNumberFormat="1" applyFont="1"/>
    <xf numFmtId="0" fontId="29" fillId="0" borderId="0" xfId="0" applyFont="1"/>
    <xf numFmtId="49" fontId="25" fillId="0" borderId="0" xfId="0" applyNumberFormat="1" applyFont="1" applyAlignment="1">
      <alignment horizontal="left" vertical="top" wrapText="1"/>
    </xf>
    <xf numFmtId="0" fontId="25" fillId="0" borderId="0" xfId="0" applyFont="1"/>
    <xf numFmtId="0" fontId="30" fillId="0" borderId="0" xfId="0" applyFont="1"/>
    <xf numFmtId="2" fontId="25" fillId="0" borderId="0" xfId="0" applyNumberFormat="1" applyFont="1"/>
    <xf numFmtId="49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49" fontId="25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0" xfId="0" applyFont="1" applyAlignment="1"/>
    <xf numFmtId="2" fontId="26" fillId="0" borderId="0" xfId="0" applyNumberFormat="1" applyFont="1" applyAlignment="1">
      <alignment vertical="top" wrapText="1"/>
    </xf>
    <xf numFmtId="0" fontId="31" fillId="0" borderId="0" xfId="0" applyFont="1"/>
    <xf numFmtId="0" fontId="0" fillId="0" borderId="0" xfId="0" applyFont="1" applyAlignment="1"/>
    <xf numFmtId="0" fontId="33" fillId="0" borderId="0" xfId="0" applyFont="1"/>
    <xf numFmtId="0" fontId="0" fillId="0" borderId="0" xfId="0" applyFont="1" applyAlignment="1"/>
    <xf numFmtId="0" fontId="26" fillId="0" borderId="0" xfId="0" applyFont="1" applyAlignment="1">
      <alignment horizontal="center" vertical="top"/>
    </xf>
    <xf numFmtId="49" fontId="41" fillId="0" borderId="5" xfId="0" applyNumberFormat="1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/>
    </xf>
    <xf numFmtId="0" fontId="26" fillId="0" borderId="5" xfId="0" applyFont="1" applyBorder="1"/>
    <xf numFmtId="49" fontId="41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/>
    <xf numFmtId="4" fontId="26" fillId="0" borderId="0" xfId="0" applyNumberFormat="1" applyFont="1"/>
    <xf numFmtId="2" fontId="26" fillId="0" borderId="0" xfId="0" applyNumberFormat="1" applyFont="1"/>
    <xf numFmtId="49" fontId="26" fillId="0" borderId="0" xfId="0" applyNumberFormat="1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6" fillId="0" borderId="0" xfId="0" applyNumberFormat="1" applyFont="1" applyAlignment="1">
      <alignment horizontal="right" vertical="top"/>
    </xf>
    <xf numFmtId="0" fontId="26" fillId="0" borderId="5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top"/>
    </xf>
    <xf numFmtId="49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top" wrapText="1"/>
    </xf>
    <xf numFmtId="49" fontId="26" fillId="0" borderId="0" xfId="0" applyNumberFormat="1" applyFont="1" applyAlignment="1">
      <alignment vertical="top" wrapText="1"/>
    </xf>
    <xf numFmtId="16" fontId="26" fillId="0" borderId="0" xfId="0" applyNumberFormat="1" applyFont="1" applyAlignment="1">
      <alignment horizontal="center" vertical="top"/>
    </xf>
    <xf numFmtId="49" fontId="44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horizontal="left" vertical="center"/>
    </xf>
    <xf numFmtId="0" fontId="44" fillId="0" borderId="0" xfId="0" applyFont="1"/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 horizontal="right"/>
    </xf>
    <xf numFmtId="4" fontId="45" fillId="0" borderId="0" xfId="0" applyNumberFormat="1" applyFont="1" applyAlignment="1">
      <alignment horizontal="center"/>
    </xf>
    <xf numFmtId="0" fontId="45" fillId="0" borderId="0" xfId="0" applyFont="1"/>
    <xf numFmtId="0" fontId="44" fillId="0" borderId="0" xfId="0" applyFont="1" applyAlignment="1">
      <alignment horizontal="center" vertical="top" wrapText="1"/>
    </xf>
    <xf numFmtId="49" fontId="26" fillId="0" borderId="0" xfId="0" applyNumberFormat="1" applyFont="1" applyAlignment="1">
      <alignment wrapText="1"/>
    </xf>
    <xf numFmtId="49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0" xfId="0" applyFont="1" applyAlignment="1"/>
    <xf numFmtId="0" fontId="26" fillId="0" borderId="0" xfId="0" applyFont="1" applyAlignment="1"/>
    <xf numFmtId="49" fontId="25" fillId="0" borderId="0" xfId="0" applyNumberFormat="1" applyFont="1" applyAlignment="1">
      <alignment horizontal="center" vertical="top" wrapText="1"/>
    </xf>
    <xf numFmtId="49" fontId="25" fillId="0" borderId="0" xfId="0" applyNumberFormat="1" applyFont="1" applyAlignment="1">
      <alignment horizontal="center" vertical="top"/>
    </xf>
    <xf numFmtId="0" fontId="0" fillId="0" borderId="0" xfId="0" applyFont="1" applyAlignment="1"/>
    <xf numFmtId="49" fontId="32" fillId="0" borderId="0" xfId="0" applyNumberFormat="1" applyFont="1" applyAlignment="1">
      <alignment horizontal="left" vertical="top" wrapText="1"/>
    </xf>
    <xf numFmtId="49" fontId="66" fillId="0" borderId="0" xfId="0" applyNumberFormat="1" applyFont="1" applyAlignment="1">
      <alignment horizontal="center" vertical="top"/>
    </xf>
    <xf numFmtId="0" fontId="25" fillId="0" borderId="0" xfId="0" applyFont="1" applyAlignment="1"/>
    <xf numFmtId="0" fontId="67" fillId="0" borderId="0" xfId="0" applyFont="1"/>
    <xf numFmtId="0" fontId="68" fillId="0" borderId="0" xfId="0" applyFont="1"/>
    <xf numFmtId="165" fontId="30" fillId="0" borderId="0" xfId="0" applyNumberFormat="1" applyFont="1" applyAlignment="1">
      <alignment horizontal="center" vertical="center"/>
    </xf>
    <xf numFmtId="0" fontId="30" fillId="0" borderId="0" xfId="0" applyFont="1" applyAlignment="1"/>
    <xf numFmtId="0" fontId="69" fillId="0" borderId="0" xfId="0" applyFont="1"/>
    <xf numFmtId="171" fontId="26" fillId="0" borderId="0" xfId="0" applyNumberFormat="1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70" fillId="0" borderId="0" xfId="0" applyFont="1"/>
    <xf numFmtId="0" fontId="70" fillId="0" borderId="0" xfId="0" applyFont="1" applyAlignment="1"/>
    <xf numFmtId="0" fontId="71" fillId="0" borderId="0" xfId="0" applyFont="1"/>
    <xf numFmtId="49" fontId="72" fillId="0" borderId="0" xfId="0" applyNumberFormat="1" applyFont="1" applyAlignment="1">
      <alignment horizontal="left" vertical="top" wrapText="1"/>
    </xf>
    <xf numFmtId="0" fontId="72" fillId="0" borderId="0" xfId="0" applyFont="1"/>
    <xf numFmtId="0" fontId="72" fillId="0" borderId="0" xfId="0" applyFont="1" applyAlignment="1"/>
    <xf numFmtId="0" fontId="73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5" fillId="0" borderId="0" xfId="0" applyFont="1" applyAlignment="1"/>
    <xf numFmtId="49" fontId="74" fillId="0" borderId="0" xfId="0" applyNumberFormat="1" applyFont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49" fontId="75" fillId="0" borderId="5" xfId="0" applyNumberFormat="1" applyFont="1" applyBorder="1" applyAlignment="1">
      <alignment horizontal="center" vertical="top" wrapText="1"/>
    </xf>
    <xf numFmtId="49" fontId="75" fillId="0" borderId="0" xfId="0" applyNumberFormat="1" applyFont="1" applyAlignment="1">
      <alignment horizontal="center" vertical="top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top"/>
    </xf>
    <xf numFmtId="4" fontId="26" fillId="0" borderId="0" xfId="0" applyNumberFormat="1" applyFont="1" applyAlignment="1">
      <alignment horizontal="left" vertical="center"/>
    </xf>
    <xf numFmtId="49" fontId="41" fillId="0" borderId="5" xfId="0" applyNumberFormat="1" applyFont="1" applyBorder="1" applyAlignment="1">
      <alignment horizontal="center" vertical="top" wrapText="1"/>
    </xf>
    <xf numFmtId="49" fontId="42" fillId="0" borderId="0" xfId="0" applyNumberFormat="1" applyFont="1" applyAlignment="1">
      <alignment horizontal="center" vertical="top" wrapText="1"/>
    </xf>
    <xf numFmtId="0" fontId="67" fillId="0" borderId="5" xfId="0" applyFont="1" applyBorder="1"/>
    <xf numFmtId="2" fontId="26" fillId="0" borderId="0" xfId="0" applyNumberFormat="1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horizontal="left" vertical="top" wrapText="1"/>
    </xf>
    <xf numFmtId="0" fontId="31" fillId="0" borderId="0" xfId="0" applyFont="1" applyAlignment="1"/>
    <xf numFmtId="2" fontId="26" fillId="0" borderId="0" xfId="0" applyNumberFormat="1" applyFont="1" applyAlignment="1">
      <alignment horizontal="center" vertical="top" wrapText="1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 indent="6"/>
    </xf>
    <xf numFmtId="0" fontId="0" fillId="0" borderId="0" xfId="0" applyFont="1" applyAlignment="1"/>
    <xf numFmtId="0" fontId="25" fillId="0" borderId="0" xfId="0" applyFont="1" applyAlignment="1"/>
    <xf numFmtId="49" fontId="26" fillId="0" borderId="0" xfId="0" applyNumberFormat="1" applyFont="1" applyAlignment="1">
      <alignment horizontal="center"/>
    </xf>
    <xf numFmtId="16" fontId="28" fillId="0" borderId="0" xfId="0" applyNumberFormat="1" applyFont="1" applyAlignment="1">
      <alignment horizontal="center" vertical="top"/>
    </xf>
    <xf numFmtId="0" fontId="77" fillId="0" borderId="0" xfId="0" applyFont="1" applyAlignment="1">
      <alignment horizontal="center" vertical="top" wrapText="1"/>
    </xf>
    <xf numFmtId="49" fontId="28" fillId="0" borderId="0" xfId="0" applyNumberFormat="1" applyFont="1" applyAlignment="1">
      <alignment wrapText="1"/>
    </xf>
    <xf numFmtId="49" fontId="28" fillId="0" borderId="0" xfId="0" applyNumberFormat="1" applyFont="1"/>
    <xf numFmtId="0" fontId="28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 horizontal="center" vertical="top"/>
    </xf>
    <xf numFmtId="49" fontId="70" fillId="0" borderId="0" xfId="0" applyNumberFormat="1" applyFont="1"/>
    <xf numFmtId="165" fontId="70" fillId="0" borderId="0" xfId="0" applyNumberFormat="1" applyFont="1" applyAlignment="1">
      <alignment horizontal="center" vertical="center"/>
    </xf>
    <xf numFmtId="2" fontId="70" fillId="0" borderId="0" xfId="0" applyNumberFormat="1" applyFont="1"/>
    <xf numFmtId="0" fontId="70" fillId="0" borderId="0" xfId="0" applyFont="1" applyAlignment="1">
      <alignment horizontal="center"/>
    </xf>
    <xf numFmtId="4" fontId="70" fillId="0" borderId="0" xfId="0" applyNumberFormat="1" applyFont="1"/>
    <xf numFmtId="0" fontId="78" fillId="0" borderId="0" xfId="0" applyFont="1" applyAlignment="1">
      <alignment horizontal="left" vertical="center" wrapText="1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 vertical="top" wrapText="1"/>
    </xf>
    <xf numFmtId="0" fontId="44" fillId="0" borderId="0" xfId="0" applyNumberFormat="1" applyFont="1" applyAlignment="1">
      <alignment horizontal="right" vertical="center"/>
    </xf>
    <xf numFmtId="0" fontId="44" fillId="0" borderId="0" xfId="0" applyNumberFormat="1" applyFont="1" applyAlignment="1">
      <alignment horizontal="left" vertical="center"/>
    </xf>
    <xf numFmtId="0" fontId="44" fillId="0" borderId="0" xfId="0" applyNumberFormat="1" applyFont="1"/>
    <xf numFmtId="0" fontId="26" fillId="0" borderId="0" xfId="0" applyNumberFormat="1" applyFont="1"/>
    <xf numFmtId="0" fontId="26" fillId="0" borderId="0" xfId="0" applyNumberFormat="1" applyFont="1" applyAlignment="1">
      <alignment horizontal="center"/>
    </xf>
    <xf numFmtId="0" fontId="28" fillId="0" borderId="0" xfId="0" applyNumberFormat="1" applyFont="1"/>
    <xf numFmtId="0" fontId="30" fillId="0" borderId="0" xfId="0" applyNumberFormat="1" applyFont="1"/>
    <xf numFmtId="0" fontId="72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/>
    <xf numFmtId="0" fontId="26" fillId="0" borderId="0" xfId="0" applyNumberFormat="1" applyFont="1" applyAlignment="1">
      <alignment vertical="top" wrapText="1"/>
    </xf>
    <xf numFmtId="0" fontId="0" fillId="0" borderId="0" xfId="0" applyFont="1" applyAlignment="1"/>
    <xf numFmtId="49" fontId="25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4" fontId="25" fillId="0" borderId="0" xfId="0" applyNumberFormat="1" applyFont="1" applyAlignment="1">
      <alignment horizontal="right" vertical="center"/>
    </xf>
    <xf numFmtId="0" fontId="26" fillId="0" borderId="0" xfId="119" applyNumberFormat="1" applyFont="1" applyAlignment="1">
      <alignment horizontal="justify" vertical="top" wrapText="1"/>
    </xf>
    <xf numFmtId="49" fontId="26" fillId="0" borderId="0" xfId="119" applyNumberFormat="1" applyFont="1" applyBorder="1" applyAlignment="1">
      <alignment horizontal="left" vertical="top" wrapText="1"/>
    </xf>
    <xf numFmtId="49" fontId="26" fillId="0" borderId="0" xfId="119" applyNumberFormat="1" applyFont="1" applyAlignment="1">
      <alignment horizontal="right" vertical="center"/>
    </xf>
    <xf numFmtId="49" fontId="26" fillId="0" borderId="0" xfId="119" applyNumberFormat="1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2" fontId="30" fillId="0" borderId="0" xfId="0" applyNumberFormat="1" applyFont="1"/>
    <xf numFmtId="0" fontId="80" fillId="0" borderId="0" xfId="0" applyFont="1" applyAlignment="1">
      <alignment horizontal="center" vertical="top"/>
    </xf>
    <xf numFmtId="49" fontId="80" fillId="0" borderId="0" xfId="0" applyNumberFormat="1" applyFont="1" applyAlignment="1">
      <alignment vertical="top" wrapText="1"/>
    </xf>
    <xf numFmtId="49" fontId="80" fillId="0" borderId="0" xfId="0" applyNumberFormat="1" applyFont="1" applyAlignment="1">
      <alignment horizontal="right" vertical="center"/>
    </xf>
    <xf numFmtId="165" fontId="80" fillId="0" borderId="0" xfId="0" applyNumberFormat="1" applyFont="1" applyAlignment="1">
      <alignment horizontal="right" vertical="top"/>
    </xf>
    <xf numFmtId="165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/>
    </xf>
    <xf numFmtId="4" fontId="80" fillId="0" borderId="0" xfId="0" applyNumberFormat="1" applyFont="1"/>
    <xf numFmtId="0" fontId="80" fillId="0" borderId="0" xfId="0" applyFont="1"/>
    <xf numFmtId="0" fontId="80" fillId="0" borderId="0" xfId="0" applyFont="1" applyAlignment="1"/>
    <xf numFmtId="0" fontId="81" fillId="0" borderId="0" xfId="0" applyFont="1" applyAlignment="1">
      <alignment horizontal="center" vertical="top"/>
    </xf>
    <xf numFmtId="49" fontId="80" fillId="0" borderId="0" xfId="0" applyNumberFormat="1" applyFont="1" applyAlignment="1">
      <alignment horizontal="left" vertical="top" wrapText="1"/>
    </xf>
    <xf numFmtId="49" fontId="80" fillId="0" borderId="0" xfId="0" applyNumberFormat="1" applyFont="1" applyAlignment="1">
      <alignment horizontal="right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49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left" vertical="top" wrapText="1"/>
    </xf>
    <xf numFmtId="0" fontId="87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 indent="6"/>
    </xf>
    <xf numFmtId="4" fontId="72" fillId="0" borderId="0" xfId="0" applyNumberFormat="1" applyFont="1"/>
    <xf numFmtId="49" fontId="72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center" vertical="top"/>
    </xf>
    <xf numFmtId="0" fontId="85" fillId="0" borderId="0" xfId="0" applyFont="1" applyAlignment="1"/>
    <xf numFmtId="0" fontId="86" fillId="0" borderId="0" xfId="0" applyFont="1" applyAlignment="1">
      <alignment horizontal="left" vertical="center" indent="6"/>
    </xf>
    <xf numFmtId="0" fontId="85" fillId="0" borderId="0" xfId="0" applyFont="1"/>
    <xf numFmtId="4" fontId="85" fillId="0" borderId="0" xfId="0" applyNumberFormat="1" applyFont="1"/>
    <xf numFmtId="0" fontId="85" fillId="0" borderId="0" xfId="0" applyFont="1" applyAlignment="1">
      <alignment horizontal="center"/>
    </xf>
    <xf numFmtId="165" fontId="85" fillId="0" borderId="0" xfId="0" applyNumberFormat="1" applyFont="1" applyAlignment="1">
      <alignment horizontal="center" vertical="center"/>
    </xf>
    <xf numFmtId="49" fontId="85" fillId="0" borderId="0" xfId="0" applyNumberFormat="1" applyFont="1" applyAlignment="1">
      <alignment horizontal="right" vertical="center"/>
    </xf>
    <xf numFmtId="49" fontId="70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left" vertical="top" wrapText="1"/>
    </xf>
    <xf numFmtId="4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0" fontId="83" fillId="0" borderId="0" xfId="0" applyFont="1" applyAlignment="1">
      <alignment vertical="top" wrapText="1"/>
    </xf>
    <xf numFmtId="0" fontId="78" fillId="0" borderId="0" xfId="0" applyFont="1" applyAlignment="1">
      <alignment horizontal="left" vertical="center" indent="6"/>
    </xf>
    <xf numFmtId="0" fontId="78" fillId="0" borderId="0" xfId="0" applyFont="1" applyAlignment="1">
      <alignment horizontal="left" vertical="center" indent="4"/>
    </xf>
    <xf numFmtId="49" fontId="70" fillId="0" borderId="0" xfId="0" applyNumberFormat="1" applyFont="1" applyAlignment="1">
      <alignment horizontal="right" vertical="center"/>
    </xf>
    <xf numFmtId="49" fontId="70" fillId="0" borderId="0" xfId="0" applyNumberFormat="1" applyFont="1" applyAlignment="1">
      <alignment horizontal="left" vertical="top" wrapText="1"/>
    </xf>
    <xf numFmtId="0" fontId="85" fillId="0" borderId="0" xfId="0" applyFont="1" applyAlignment="1">
      <alignment horizontal="center" vertical="top"/>
    </xf>
    <xf numFmtId="165" fontId="72" fillId="0" borderId="0" xfId="0" applyNumberFormat="1" applyFont="1" applyAlignment="1">
      <alignment horizontal="center" vertical="center"/>
    </xf>
    <xf numFmtId="49" fontId="85" fillId="0" borderId="0" xfId="0" applyNumberFormat="1" applyFont="1" applyAlignment="1">
      <alignment horizontal="left" vertical="top" wrapText="1"/>
    </xf>
    <xf numFmtId="0" fontId="83" fillId="0" borderId="0" xfId="0" applyFont="1"/>
    <xf numFmtId="4" fontId="83" fillId="0" borderId="0" xfId="0" applyNumberFormat="1" applyFont="1" applyAlignment="1">
      <alignment horizontal="center"/>
    </xf>
    <xf numFmtId="0" fontId="83" fillId="0" borderId="0" xfId="0" applyFont="1" applyAlignment="1">
      <alignment horizontal="left" vertical="top"/>
    </xf>
    <xf numFmtId="49" fontId="26" fillId="0" borderId="0" xfId="120" applyNumberFormat="1" applyFont="1" applyAlignment="1">
      <alignment horizontal="left" vertical="top" wrapText="1"/>
    </xf>
    <xf numFmtId="49" fontId="26" fillId="0" borderId="0" xfId="120" applyNumberFormat="1" applyFont="1" applyAlignment="1">
      <alignment horizontal="right"/>
    </xf>
    <xf numFmtId="165" fontId="26" fillId="0" borderId="0" xfId="120" applyNumberFormat="1" applyFont="1" applyAlignment="1">
      <alignment horizontal="center" vertical="center"/>
    </xf>
    <xf numFmtId="0" fontId="44" fillId="0" borderId="0" xfId="120" applyFont="1"/>
    <xf numFmtId="49" fontId="44" fillId="0" borderId="0" xfId="120" applyNumberFormat="1" applyFont="1" applyAlignment="1">
      <alignment horizontal="right" vertical="center"/>
    </xf>
    <xf numFmtId="4" fontId="44" fillId="0" borderId="0" xfId="120" applyNumberFormat="1" applyFont="1" applyAlignment="1">
      <alignment horizontal="left" vertical="center"/>
    </xf>
    <xf numFmtId="0" fontId="26" fillId="0" borderId="0" xfId="120" applyNumberFormat="1" applyFont="1" applyAlignment="1">
      <alignment horizontal="left" vertical="top" wrapText="1"/>
    </xf>
    <xf numFmtId="0" fontId="41" fillId="0" borderId="0" xfId="0" applyFont="1" applyAlignment="1">
      <alignment horizontal="left" vertical="center" wrapText="1"/>
    </xf>
    <xf numFmtId="2" fontId="41" fillId="0" borderId="0" xfId="0" applyNumberFormat="1" applyFont="1" applyAlignment="1">
      <alignment horizontal="left" vertical="center" wrapText="1"/>
    </xf>
    <xf numFmtId="165" fontId="26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72" fillId="0" borderId="0" xfId="0" applyFont="1" applyAlignment="1" applyProtection="1">
      <alignment horizontal="center" vertical="center"/>
      <protection locked="0"/>
    </xf>
    <xf numFmtId="2" fontId="26" fillId="0" borderId="0" xfId="0" applyNumberFormat="1" applyFont="1" applyProtection="1">
      <protection locked="0"/>
    </xf>
    <xf numFmtId="2" fontId="25" fillId="0" borderId="0" xfId="0" applyNumberFormat="1" applyFont="1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2" fontId="80" fillId="0" borderId="0" xfId="0" applyNumberFormat="1" applyFont="1" applyProtection="1">
      <protection locked="0"/>
    </xf>
    <xf numFmtId="2" fontId="67" fillId="0" borderId="0" xfId="0" applyNumberFormat="1" applyFont="1" applyProtection="1">
      <protection locked="0"/>
    </xf>
    <xf numFmtId="2" fontId="72" fillId="0" borderId="0" xfId="0" applyNumberFormat="1" applyFont="1" applyProtection="1">
      <protection locked="0"/>
    </xf>
    <xf numFmtId="0" fontId="26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70" fillId="0" borderId="0" xfId="0" applyFont="1" applyProtection="1">
      <protection locked="0"/>
    </xf>
    <xf numFmtId="2" fontId="31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26" fillId="0" borderId="0" xfId="120" applyFont="1" applyProtection="1">
      <protection locked="0"/>
    </xf>
    <xf numFmtId="2" fontId="26" fillId="0" borderId="0" xfId="120" applyNumberFormat="1" applyFont="1" applyProtection="1">
      <protection locked="0"/>
    </xf>
    <xf numFmtId="0" fontId="72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vertical="top"/>
      <protection locked="0"/>
    </xf>
    <xf numFmtId="2" fontId="70" fillId="0" borderId="0" xfId="0" applyNumberFormat="1" applyFont="1" applyProtection="1">
      <protection locked="0"/>
    </xf>
    <xf numFmtId="2" fontId="28" fillId="0" borderId="0" xfId="0" applyNumberFormat="1" applyFont="1" applyProtection="1">
      <protection locked="0"/>
    </xf>
    <xf numFmtId="2" fontId="70" fillId="0" borderId="0" xfId="0" applyNumberFormat="1" applyFont="1" applyAlignment="1" applyProtection="1">
      <alignment horizontal="center" vertical="center"/>
      <protection locked="0"/>
    </xf>
    <xf numFmtId="4" fontId="83" fillId="0" borderId="0" xfId="0" applyNumberFormat="1" applyFont="1" applyAlignment="1" applyProtection="1">
      <alignment horizontal="right"/>
      <protection locked="0"/>
    </xf>
    <xf numFmtId="2" fontId="85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locked="0"/>
    </xf>
    <xf numFmtId="49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49" fontId="75" fillId="0" borderId="5" xfId="0" applyNumberFormat="1" applyFont="1" applyBorder="1" applyAlignment="1">
      <alignment horizontal="center" vertical="top" wrapText="1"/>
    </xf>
    <xf numFmtId="0" fontId="26" fillId="0" borderId="5" xfId="0" applyFont="1" applyBorder="1"/>
    <xf numFmtId="0" fontId="26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0" fontId="25" fillId="0" borderId="0" xfId="0" applyFont="1" applyAlignment="1"/>
    <xf numFmtId="49" fontId="9" fillId="0" borderId="5" xfId="0" applyNumberFormat="1" applyFont="1" applyBorder="1" applyAlignment="1">
      <alignment horizontal="center" vertical="top" wrapText="1"/>
    </xf>
    <xf numFmtId="0" fontId="3" fillId="0" borderId="5" xfId="0" applyFont="1" applyBorder="1"/>
  </cellXfs>
  <cellStyles count="130">
    <cellStyle name="20% - Accent1" xfId="77" xr:uid="{00000000-0005-0000-0000-000000000000}"/>
    <cellStyle name="20% - Accent2" xfId="78" xr:uid="{00000000-0005-0000-0000-000001000000}"/>
    <cellStyle name="20% - Accent3" xfId="79" xr:uid="{00000000-0005-0000-0000-000002000000}"/>
    <cellStyle name="20% - Accent4" xfId="80" xr:uid="{00000000-0005-0000-0000-000003000000}"/>
    <cellStyle name="20% - Accent5" xfId="81" xr:uid="{00000000-0005-0000-0000-000004000000}"/>
    <cellStyle name="20% - Accent6" xfId="82" xr:uid="{00000000-0005-0000-0000-000005000000}"/>
    <cellStyle name="40% - Accent1" xfId="83" xr:uid="{00000000-0005-0000-0000-000006000000}"/>
    <cellStyle name="40% - Accent2" xfId="84" xr:uid="{00000000-0005-0000-0000-000007000000}"/>
    <cellStyle name="40% - Accent3" xfId="85" xr:uid="{00000000-0005-0000-0000-000008000000}"/>
    <cellStyle name="40% - Accent4" xfId="86" xr:uid="{00000000-0005-0000-0000-000009000000}"/>
    <cellStyle name="40% - Accent5" xfId="87" xr:uid="{00000000-0005-0000-0000-00000A000000}"/>
    <cellStyle name="40% - Accent6" xfId="88" xr:uid="{00000000-0005-0000-0000-00000B000000}"/>
    <cellStyle name="60% - Accent1" xfId="89" xr:uid="{00000000-0005-0000-0000-00000C000000}"/>
    <cellStyle name="60% - Accent2" xfId="90" xr:uid="{00000000-0005-0000-0000-00000D000000}"/>
    <cellStyle name="60% - Accent3" xfId="91" xr:uid="{00000000-0005-0000-0000-00000E000000}"/>
    <cellStyle name="60% - Accent4" xfId="92" xr:uid="{00000000-0005-0000-0000-00000F000000}"/>
    <cellStyle name="60% - Accent5" xfId="93" xr:uid="{00000000-0005-0000-0000-000010000000}"/>
    <cellStyle name="60% - Accent6" xfId="94" xr:uid="{00000000-0005-0000-0000-000011000000}"/>
    <cellStyle name="Accent1" xfId="95" xr:uid="{00000000-0005-0000-0000-000012000000}"/>
    <cellStyle name="Accent2" xfId="96" xr:uid="{00000000-0005-0000-0000-000013000000}"/>
    <cellStyle name="Accent3" xfId="97" xr:uid="{00000000-0005-0000-0000-000014000000}"/>
    <cellStyle name="Accent4" xfId="98" xr:uid="{00000000-0005-0000-0000-000015000000}"/>
    <cellStyle name="Accent5" xfId="99" xr:uid="{00000000-0005-0000-0000-000016000000}"/>
    <cellStyle name="Accent6" xfId="100" xr:uid="{00000000-0005-0000-0000-000017000000}"/>
    <cellStyle name="Bad" xfId="101" xr:uid="{00000000-0005-0000-0000-000018000000}"/>
    <cellStyle name="Calculation" xfId="102" xr:uid="{00000000-0005-0000-0000-000019000000}"/>
    <cellStyle name="Check Cell" xfId="103" xr:uid="{00000000-0005-0000-0000-00001A000000}"/>
    <cellStyle name="Comma 10 4" xfId="3" xr:uid="{00000000-0005-0000-0000-00001B000000}"/>
    <cellStyle name="Comma 2" xfId="4" xr:uid="{00000000-0005-0000-0000-00001C000000}"/>
    <cellStyle name="Comma 2 2" xfId="118" xr:uid="{00000000-0005-0000-0000-00001D000000}"/>
    <cellStyle name="Comma 2 2 2" xfId="5" xr:uid="{00000000-0005-0000-0000-00001E000000}"/>
    <cellStyle name="Comma 2 2 2 2" xfId="6" xr:uid="{00000000-0005-0000-0000-00001F000000}"/>
    <cellStyle name="Comma 2 2 2 2 2" xfId="123" xr:uid="{00000000-0005-0000-0000-000020000000}"/>
    <cellStyle name="Comma 2 2 2 3" xfId="122" xr:uid="{00000000-0005-0000-0000-000021000000}"/>
    <cellStyle name="Comma 2 2 3" xfId="129" xr:uid="{00000000-0005-0000-0000-000022000000}"/>
    <cellStyle name="Comma 2 3" xfId="121" xr:uid="{00000000-0005-0000-0000-000023000000}"/>
    <cellStyle name="Comma 3" xfId="7" xr:uid="{00000000-0005-0000-0000-000024000000}"/>
    <cellStyle name="Comma 3 2" xfId="124" xr:uid="{00000000-0005-0000-0000-000025000000}"/>
    <cellStyle name="Comma 4" xfId="8" xr:uid="{00000000-0005-0000-0000-000026000000}"/>
    <cellStyle name="Comma 5" xfId="9" xr:uid="{00000000-0005-0000-0000-000027000000}"/>
    <cellStyle name="Comma 5 2" xfId="125" xr:uid="{00000000-0005-0000-0000-000028000000}"/>
    <cellStyle name="Excel Built-in Normal" xfId="10" xr:uid="{00000000-0005-0000-0000-000029000000}"/>
    <cellStyle name="Excel Built-in Zarez_BIM SK i TK oprema 130503" xfId="11" xr:uid="{00000000-0005-0000-0000-00002A000000}"/>
    <cellStyle name="Explanatory Text" xfId="104" xr:uid="{00000000-0005-0000-0000-00002B000000}"/>
    <cellStyle name="Explanatory Text 2" xfId="12" xr:uid="{00000000-0005-0000-0000-00002C000000}"/>
    <cellStyle name="Good" xfId="105" xr:uid="{00000000-0005-0000-0000-00002D000000}"/>
    <cellStyle name="Heading 1" xfId="106" xr:uid="{00000000-0005-0000-0000-00002E000000}"/>
    <cellStyle name="Heading 2" xfId="107" xr:uid="{00000000-0005-0000-0000-00002F000000}"/>
    <cellStyle name="Heading 3" xfId="108" xr:uid="{00000000-0005-0000-0000-000030000000}"/>
    <cellStyle name="Heading 4" xfId="109" xr:uid="{00000000-0005-0000-0000-000031000000}"/>
    <cellStyle name="Input" xfId="110" xr:uid="{00000000-0005-0000-0000-000032000000}"/>
    <cellStyle name="kolona A" xfId="13" xr:uid="{00000000-0005-0000-0000-000033000000}"/>
    <cellStyle name="kolona B" xfId="14" xr:uid="{00000000-0005-0000-0000-000034000000}"/>
    <cellStyle name="kolona C" xfId="15" xr:uid="{00000000-0005-0000-0000-000035000000}"/>
    <cellStyle name="kolona G" xfId="16" xr:uid="{00000000-0005-0000-0000-000036000000}"/>
    <cellStyle name="Linked Cell" xfId="111" xr:uid="{00000000-0005-0000-0000-000037000000}"/>
    <cellStyle name="merge" xfId="17" xr:uid="{00000000-0005-0000-0000-000038000000}"/>
    <cellStyle name="Neutral" xfId="112" xr:uid="{00000000-0005-0000-0000-000039000000}"/>
    <cellStyle name="Normal" xfId="0" builtinId="0"/>
    <cellStyle name="Normal 10" xfId="18" xr:uid="{00000000-0005-0000-0000-00003A000000}"/>
    <cellStyle name="Normal 103 2" xfId="19" xr:uid="{00000000-0005-0000-0000-00003B000000}"/>
    <cellStyle name="Normal 11 2" xfId="20" xr:uid="{00000000-0005-0000-0000-00003C000000}"/>
    <cellStyle name="Normal 14" xfId="21" xr:uid="{00000000-0005-0000-0000-00003D000000}"/>
    <cellStyle name="Normal 19" xfId="22" xr:uid="{00000000-0005-0000-0000-00003E000000}"/>
    <cellStyle name="Normal 2" xfId="1" xr:uid="{00000000-0005-0000-0000-00003F000000}"/>
    <cellStyle name="Normal 2 10" xfId="24" xr:uid="{00000000-0005-0000-0000-000040000000}"/>
    <cellStyle name="Normal 2 2" xfId="25" xr:uid="{00000000-0005-0000-0000-000041000000}"/>
    <cellStyle name="Normal 2 3" xfId="26" xr:uid="{00000000-0005-0000-0000-000042000000}"/>
    <cellStyle name="Normal 2 3 2" xfId="27" xr:uid="{00000000-0005-0000-0000-000043000000}"/>
    <cellStyle name="Normal 2 4" xfId="28" xr:uid="{00000000-0005-0000-0000-000044000000}"/>
    <cellStyle name="Normal 2 5" xfId="23" xr:uid="{00000000-0005-0000-0000-000045000000}"/>
    <cellStyle name="Normal 3" xfId="29" xr:uid="{00000000-0005-0000-0000-000046000000}"/>
    <cellStyle name="Normal 3 10" xfId="30" xr:uid="{00000000-0005-0000-0000-000047000000}"/>
    <cellStyle name="Normal 3 10 2" xfId="31" xr:uid="{00000000-0005-0000-0000-000048000000}"/>
    <cellStyle name="Normal 3 2" xfId="32" xr:uid="{00000000-0005-0000-0000-000049000000}"/>
    <cellStyle name="Normal 3 3" xfId="33" xr:uid="{00000000-0005-0000-0000-00004A000000}"/>
    <cellStyle name="Normal 31" xfId="34" xr:uid="{00000000-0005-0000-0000-00004B000000}"/>
    <cellStyle name="Normal 4" xfId="35" xr:uid="{00000000-0005-0000-0000-00004C000000}"/>
    <cellStyle name="Normal 4 2" xfId="36" xr:uid="{00000000-0005-0000-0000-00004D000000}"/>
    <cellStyle name="Normal 4 3" xfId="37" xr:uid="{00000000-0005-0000-0000-00004E000000}"/>
    <cellStyle name="Normal 5" xfId="38" xr:uid="{00000000-0005-0000-0000-00004F000000}"/>
    <cellStyle name="Normal 6" xfId="39" xr:uid="{00000000-0005-0000-0000-000050000000}"/>
    <cellStyle name="Normal 6 2 3" xfId="40" xr:uid="{00000000-0005-0000-0000-000051000000}"/>
    <cellStyle name="Normal 65" xfId="41" xr:uid="{00000000-0005-0000-0000-000052000000}"/>
    <cellStyle name="Normal 7" xfId="42" xr:uid="{00000000-0005-0000-0000-000053000000}"/>
    <cellStyle name="Normal 8" xfId="43" xr:uid="{00000000-0005-0000-0000-000054000000}"/>
    <cellStyle name="Normal_ZADAR_trosk_GRA_OBRT-BANKA" xfId="119" xr:uid="{00000000-0005-0000-0000-000055000000}"/>
    <cellStyle name="Normale 2" xfId="44" xr:uid="{00000000-0005-0000-0000-000056000000}"/>
    <cellStyle name="Normalno 2" xfId="45" xr:uid="{00000000-0005-0000-0000-000058000000}"/>
    <cellStyle name="Normalno 2 2" xfId="46" xr:uid="{00000000-0005-0000-0000-000059000000}"/>
    <cellStyle name="Normalno 2 2 2" xfId="47" xr:uid="{00000000-0005-0000-0000-00005A000000}"/>
    <cellStyle name="Normalno 2 2 2 2" xfId="48" xr:uid="{00000000-0005-0000-0000-00005B000000}"/>
    <cellStyle name="Normalno 3" xfId="49" xr:uid="{00000000-0005-0000-0000-00005C000000}"/>
    <cellStyle name="Normalno 3 2" xfId="50" xr:uid="{00000000-0005-0000-0000-00005D000000}"/>
    <cellStyle name="Normalno 4" xfId="51" xr:uid="{00000000-0005-0000-0000-00005E000000}"/>
    <cellStyle name="Normalno 5" xfId="52" xr:uid="{00000000-0005-0000-0000-00005F000000}"/>
    <cellStyle name="Normalno 6" xfId="2" xr:uid="{00000000-0005-0000-0000-000060000000}"/>
    <cellStyle name="Normalno 7" xfId="74" xr:uid="{00000000-0005-0000-0000-000061000000}"/>
    <cellStyle name="Normalno 7 2" xfId="127" xr:uid="{00000000-0005-0000-0000-000062000000}"/>
    <cellStyle name="Normalno 8" xfId="120" xr:uid="{00000000-0005-0000-0000-000063000000}"/>
    <cellStyle name="Note" xfId="113" xr:uid="{00000000-0005-0000-0000-000064000000}"/>
    <cellStyle name="Obično 2" xfId="53" xr:uid="{00000000-0005-0000-0000-000065000000}"/>
    <cellStyle name="Obično 2 2" xfId="54" xr:uid="{00000000-0005-0000-0000-000066000000}"/>
    <cellStyle name="Obično 3" xfId="55" xr:uid="{00000000-0005-0000-0000-000067000000}"/>
    <cellStyle name="Obično 3 2" xfId="56" xr:uid="{00000000-0005-0000-0000-000068000000}"/>
    <cellStyle name="Obično 3 2 3" xfId="57" xr:uid="{00000000-0005-0000-0000-000069000000}"/>
    <cellStyle name="Obično 3 3" xfId="58" xr:uid="{00000000-0005-0000-0000-00006A000000}"/>
    <cellStyle name="Obično 4" xfId="59" xr:uid="{00000000-0005-0000-0000-00006B000000}"/>
    <cellStyle name="Obično 4 2" xfId="60" xr:uid="{00000000-0005-0000-0000-00006C000000}"/>
    <cellStyle name="Obično 4 3" xfId="61" xr:uid="{00000000-0005-0000-0000-00006D000000}"/>
    <cellStyle name="Obično 5" xfId="62" xr:uid="{00000000-0005-0000-0000-00006E000000}"/>
    <cellStyle name="Output" xfId="114" xr:uid="{00000000-0005-0000-0000-00006F000000}"/>
    <cellStyle name="Stil 1" xfId="76" xr:uid="{00000000-0005-0000-0000-000070000000}"/>
    <cellStyle name="Style 1" xfId="63" xr:uid="{00000000-0005-0000-0000-000071000000}"/>
    <cellStyle name="TableStyleLight1" xfId="64" xr:uid="{00000000-0005-0000-0000-000072000000}"/>
    <cellStyle name="Title" xfId="115" xr:uid="{00000000-0005-0000-0000-000073000000}"/>
    <cellStyle name="Total" xfId="116" xr:uid="{00000000-0005-0000-0000-000074000000}"/>
    <cellStyle name="Valuta 2" xfId="66" xr:uid="{00000000-0005-0000-0000-000075000000}"/>
    <cellStyle name="Valuta 3" xfId="65" xr:uid="{00000000-0005-0000-0000-000076000000}"/>
    <cellStyle name="Valuta 3 2" xfId="126" xr:uid="{00000000-0005-0000-0000-000077000000}"/>
    <cellStyle name="vladica3" xfId="67" xr:uid="{00000000-0005-0000-0000-000078000000}"/>
    <cellStyle name="vladica3 2" xfId="68" xr:uid="{00000000-0005-0000-0000-000079000000}"/>
    <cellStyle name="Warning Text" xfId="117" xr:uid="{00000000-0005-0000-0000-00007A000000}"/>
    <cellStyle name="Zarez 2" xfId="70" xr:uid="{00000000-0005-0000-0000-00007B000000}"/>
    <cellStyle name="Zarez 2 2" xfId="71" xr:uid="{00000000-0005-0000-0000-00007C000000}"/>
    <cellStyle name="Zarez 2 2 2" xfId="72" xr:uid="{00000000-0005-0000-0000-00007D000000}"/>
    <cellStyle name="Zarez 3" xfId="73" xr:uid="{00000000-0005-0000-0000-00007E000000}"/>
    <cellStyle name="Zarez 4" xfId="69" xr:uid="{00000000-0005-0000-0000-00007F000000}"/>
    <cellStyle name="Zarez 5" xfId="75" xr:uid="{00000000-0005-0000-0000-000080000000}"/>
    <cellStyle name="Zarez 5 2" xfId="128" xr:uid="{00000000-0005-0000-0000-000081000000}"/>
  </cellStyles>
  <dxfs count="0"/>
  <tableStyles count="0" defaultTableStyle="TableStyleMedium2" defaultPivotStyle="PivotStyleLight16"/>
  <colors>
    <mruColors>
      <color rgb="FF050602"/>
      <color rgb="FF5D7430"/>
      <color rgb="FF404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workbookViewId="0">
      <selection activeCell="E16" sqref="E16"/>
    </sheetView>
  </sheetViews>
  <sheetFormatPr defaultColWidth="14.44140625" defaultRowHeight="15" customHeight="1"/>
  <cols>
    <col min="1" max="1" width="8.6640625" customWidth="1"/>
    <col min="2" max="2" width="29.6640625" customWidth="1"/>
    <col min="3" max="3" width="3.6640625" customWidth="1"/>
    <col min="4" max="4" width="36.109375" customWidth="1"/>
    <col min="5" max="11" width="8.6640625" customWidth="1"/>
  </cols>
  <sheetData>
    <row r="1" spans="1:11" ht="12.75" customHeight="1"/>
    <row r="2" spans="1:11" ht="59.25" customHeight="1"/>
    <row r="3" spans="1:11" ht="29.25" customHeight="1">
      <c r="A3" s="1"/>
      <c r="B3" s="306" t="s">
        <v>299</v>
      </c>
      <c r="C3" s="307"/>
      <c r="D3" s="308"/>
      <c r="E3" s="2"/>
      <c r="F3" s="2"/>
      <c r="G3" s="2"/>
      <c r="H3" s="2"/>
      <c r="I3" s="1"/>
      <c r="J3" s="1"/>
      <c r="K3" s="1"/>
    </row>
    <row r="4" spans="1:11" ht="12.75" customHeight="1">
      <c r="A4" s="1"/>
      <c r="B4" s="311"/>
      <c r="C4" s="312"/>
      <c r="D4" s="312"/>
      <c r="E4" s="3"/>
      <c r="F4" s="3"/>
      <c r="G4" s="3"/>
      <c r="H4" s="3"/>
      <c r="I4" s="1"/>
      <c r="J4" s="1"/>
      <c r="K4" s="1"/>
    </row>
    <row r="5" spans="1:11" ht="12.75" customHeight="1">
      <c r="A5" s="1"/>
      <c r="B5" s="4"/>
      <c r="C5" s="4"/>
      <c r="D5" s="3"/>
      <c r="E5" s="3"/>
      <c r="F5" s="3"/>
      <c r="G5" s="3"/>
      <c r="H5" s="3"/>
      <c r="I5" s="1"/>
      <c r="J5" s="1"/>
      <c r="K5" s="1"/>
    </row>
    <row r="6" spans="1:11" ht="15.75" customHeight="1">
      <c r="B6" s="5" t="s">
        <v>0</v>
      </c>
      <c r="C6" s="5" t="s">
        <v>1</v>
      </c>
      <c r="D6" s="6" t="s">
        <v>2</v>
      </c>
    </row>
    <row r="7" spans="1:11" ht="16.5" customHeight="1">
      <c r="B7" s="5" t="s">
        <v>3</v>
      </c>
      <c r="C7" s="5"/>
      <c r="D7" s="6" t="s">
        <v>300</v>
      </c>
    </row>
    <row r="8" spans="1:11" ht="15" customHeight="1">
      <c r="B8" s="5" t="s">
        <v>4</v>
      </c>
      <c r="C8" s="5"/>
      <c r="D8" s="6">
        <v>95131524528</v>
      </c>
    </row>
    <row r="9" spans="1:11" ht="12.75" customHeight="1">
      <c r="B9" s="5"/>
      <c r="C9" s="5"/>
      <c r="D9" s="6"/>
    </row>
    <row r="10" spans="1:11" ht="18" customHeight="1">
      <c r="B10" s="5" t="s">
        <v>5</v>
      </c>
      <c r="C10" s="5"/>
      <c r="D10" s="6" t="s">
        <v>138</v>
      </c>
    </row>
    <row r="11" spans="1:11" ht="15" customHeight="1">
      <c r="B11" s="5" t="s">
        <v>6</v>
      </c>
      <c r="C11" s="5"/>
      <c r="D11" s="6" t="s">
        <v>235</v>
      </c>
    </row>
    <row r="12" spans="1:11" ht="32.25" customHeight="1">
      <c r="B12" s="5" t="s">
        <v>7</v>
      </c>
      <c r="C12" s="5"/>
      <c r="D12" s="6" t="s">
        <v>236</v>
      </c>
    </row>
    <row r="13" spans="1:11" ht="15" customHeight="1">
      <c r="B13" s="5" t="s">
        <v>8</v>
      </c>
      <c r="C13" s="5"/>
      <c r="D13" s="202" t="s">
        <v>150</v>
      </c>
    </row>
    <row r="14" spans="1:11" ht="17.25" customHeight="1">
      <c r="B14" s="5" t="s">
        <v>9</v>
      </c>
      <c r="C14" s="5"/>
      <c r="D14" s="278" t="s">
        <v>296</v>
      </c>
    </row>
    <row r="15" spans="1:11" ht="15.75" customHeight="1">
      <c r="B15" s="5" t="s">
        <v>10</v>
      </c>
      <c r="C15" s="5"/>
      <c r="D15" s="277" t="s">
        <v>295</v>
      </c>
    </row>
    <row r="16" spans="1:11" ht="16.5" customHeight="1">
      <c r="B16" s="5" t="s">
        <v>11</v>
      </c>
      <c r="C16" s="5"/>
      <c r="D16" s="158"/>
    </row>
    <row r="17" spans="2:4" ht="12.75" customHeight="1">
      <c r="B17" s="5"/>
      <c r="C17" s="5"/>
      <c r="D17" s="6"/>
    </row>
    <row r="18" spans="2:4" ht="12.75" customHeight="1">
      <c r="B18" s="5" t="s">
        <v>12</v>
      </c>
      <c r="C18" s="5"/>
      <c r="D18" s="304"/>
    </row>
    <row r="19" spans="2:4" ht="15.75" customHeight="1">
      <c r="B19" s="5" t="s">
        <v>3</v>
      </c>
      <c r="C19" s="5"/>
      <c r="D19" s="304"/>
    </row>
    <row r="20" spans="2:4" ht="12.75" customHeight="1">
      <c r="B20" s="5" t="s">
        <v>4</v>
      </c>
      <c r="C20" s="5"/>
      <c r="D20" s="304"/>
    </row>
    <row r="21" spans="2:4" ht="15" customHeight="1">
      <c r="B21" s="5" t="s">
        <v>13</v>
      </c>
      <c r="C21" s="5"/>
      <c r="D21" s="304"/>
    </row>
    <row r="22" spans="2:4" ht="14.25" customHeight="1">
      <c r="B22" s="5" t="s">
        <v>14</v>
      </c>
      <c r="C22" s="5"/>
      <c r="D22" s="309"/>
    </row>
    <row r="23" spans="2:4" ht="40.5" customHeight="1">
      <c r="B23" s="5"/>
      <c r="C23" s="5"/>
      <c r="D23" s="310"/>
    </row>
    <row r="24" spans="2:4" ht="16.5" customHeight="1">
      <c r="B24" s="5" t="s">
        <v>15</v>
      </c>
      <c r="C24" s="5"/>
      <c r="D24" s="7">
        <f>SUM(REKAPITULACIJA!F27)</f>
        <v>0</v>
      </c>
    </row>
    <row r="25" spans="2:4" ht="15.75" customHeight="1">
      <c r="B25" s="5" t="s">
        <v>16</v>
      </c>
      <c r="C25" s="5"/>
      <c r="D25" s="7">
        <f>SUM(D24*1.25)</f>
        <v>0</v>
      </c>
    </row>
    <row r="26" spans="2:4" ht="12.75" customHeight="1"/>
    <row r="27" spans="2:4" ht="12.75" customHeight="1"/>
    <row r="28" spans="2:4" ht="12.75" customHeight="1"/>
    <row r="29" spans="2:4" ht="12.75" customHeight="1"/>
    <row r="30" spans="2:4" ht="12.75" customHeight="1"/>
    <row r="31" spans="2:4" ht="12.75" customHeight="1"/>
    <row r="32" spans="2:4" ht="12.75" customHeight="1"/>
    <row r="33" spans="2:4" ht="12.75" customHeight="1"/>
    <row r="34" spans="2:4" ht="12.75" customHeight="1"/>
    <row r="35" spans="2:4" ht="12.75" customHeight="1"/>
    <row r="36" spans="2:4" ht="12.75" customHeight="1"/>
    <row r="37" spans="2:4" ht="18.75" customHeight="1">
      <c r="B37" s="80" t="s">
        <v>128</v>
      </c>
      <c r="C37" s="81"/>
      <c r="D37" s="81"/>
    </row>
    <row r="38" spans="2:4" ht="12.75" customHeight="1"/>
    <row r="39" spans="2:4" ht="12.75" customHeight="1"/>
    <row r="40" spans="2:4" ht="12.75" customHeight="1">
      <c r="B40" s="95"/>
      <c r="C40" s="81"/>
      <c r="D40" s="82" t="s">
        <v>129</v>
      </c>
    </row>
    <row r="41" spans="2:4" ht="12.75" customHeight="1">
      <c r="B41" s="81"/>
      <c r="C41" s="81"/>
      <c r="D41" s="81"/>
    </row>
    <row r="42" spans="2:4" ht="12.75" customHeight="1">
      <c r="B42" s="81"/>
      <c r="C42" s="81"/>
      <c r="D42" s="81"/>
    </row>
    <row r="43" spans="2:4" ht="12.75" customHeight="1">
      <c r="B43" s="82" t="s">
        <v>294</v>
      </c>
      <c r="C43" s="81"/>
      <c r="D43" s="82" t="s">
        <v>130</v>
      </c>
    </row>
    <row r="44" spans="2:4" ht="12.75" customHeight="1"/>
    <row r="45" spans="2:4" ht="12.75" customHeight="1"/>
    <row r="46" spans="2:4" ht="12.75" customHeight="1"/>
    <row r="47" spans="2:4" ht="12.75" customHeight="1"/>
    <row r="48" spans="2: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algorithmName="SHA-512" hashValue="anHO1e5nMaAvaIKXu+hkTZ23ckY7/niULOczEjlFDiV8cUbNQ0AF8g7hBz3kovsh8Q/5hS3Gh1zAhUa5bmiJNg==" saltValue="tO+i33toF6ymbYjZfRsdkQ==" spinCount="100000" sheet="1" objects="1" scenarios="1"/>
  <mergeCells count="3">
    <mergeCell ref="B3:D3"/>
    <mergeCell ref="D22:D23"/>
    <mergeCell ref="B4:D4"/>
  </mergeCells>
  <pageMargins left="0.7" right="0.7" top="0.75" bottom="0.75" header="0" footer="0"/>
  <pageSetup paperSize="9" orientation="portrait" r:id="rId1"/>
  <headerFooter>
    <oddHeader>&amp;CTroškovnik sanacije stana, Ulica J.J. Strossmayera 13, Vinkovci,FF0000 00000099,36 m2</oddHeader>
    <oddFooter>&amp;CAPZ-Vukovar d.o.o., Vukovar, Vatikanska 7, Tel: 032-416-828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0"/>
  <sheetViews>
    <sheetView workbookViewId="0">
      <selection activeCell="H20" sqref="H20"/>
    </sheetView>
  </sheetViews>
  <sheetFormatPr defaultColWidth="14.44140625" defaultRowHeight="15" customHeight="1"/>
  <cols>
    <col min="1" max="1" width="4.6640625" customWidth="1"/>
    <col min="2" max="2" width="48.6640625" customWidth="1"/>
    <col min="3" max="3" width="4.6640625" customWidth="1"/>
    <col min="4" max="4" width="8" customWidth="1"/>
    <col min="5" max="5" width="3.109375" customWidth="1"/>
    <col min="6" max="6" width="8.6640625" customWidth="1"/>
    <col min="7" max="7" width="3" customWidth="1"/>
    <col min="8" max="8" width="10" customWidth="1"/>
    <col min="9" max="11" width="8.6640625" customWidth="1"/>
  </cols>
  <sheetData>
    <row r="1" spans="1:11" ht="12.75" customHeight="1">
      <c r="A1" s="37"/>
      <c r="B1" s="11"/>
      <c r="C1" s="53"/>
      <c r="D1" s="12"/>
      <c r="E1" s="12"/>
      <c r="F1" s="1"/>
      <c r="G1" s="12"/>
      <c r="H1" s="1"/>
      <c r="I1" s="1"/>
      <c r="J1" s="1"/>
      <c r="K1" s="1"/>
    </row>
    <row r="2" spans="1:11" ht="12.75" customHeight="1">
      <c r="A2" s="39"/>
      <c r="B2" s="322" t="s">
        <v>104</v>
      </c>
      <c r="C2" s="323"/>
      <c r="D2" s="323"/>
      <c r="E2" s="40"/>
      <c r="F2" s="24"/>
      <c r="G2" s="23"/>
      <c r="H2" s="24"/>
      <c r="I2" s="1"/>
      <c r="J2" s="1"/>
      <c r="K2" s="1"/>
    </row>
    <row r="3" spans="1:11" ht="12.75" customHeight="1">
      <c r="A3" s="37"/>
      <c r="B3" s="62"/>
      <c r="C3" s="62"/>
      <c r="D3" s="62"/>
      <c r="E3" s="62"/>
      <c r="F3" s="1"/>
      <c r="G3" s="12"/>
      <c r="H3" s="1"/>
      <c r="I3" s="1"/>
      <c r="J3" s="1"/>
      <c r="K3" s="1"/>
    </row>
    <row r="4" spans="1:11" ht="12.75" customHeight="1">
      <c r="A4" s="42" t="s">
        <v>59</v>
      </c>
      <c r="B4" s="4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1"/>
      <c r="J4" s="106"/>
      <c r="K4" s="1"/>
    </row>
    <row r="5" spans="1:11" ht="12" customHeight="1">
      <c r="A5" s="37"/>
      <c r="B5" s="62"/>
      <c r="C5" s="62"/>
      <c r="D5" s="62"/>
      <c r="E5" s="62"/>
      <c r="F5" s="1"/>
      <c r="G5" s="12"/>
      <c r="H5" s="1"/>
      <c r="I5" s="1"/>
      <c r="J5" s="1"/>
      <c r="K5" s="1"/>
    </row>
    <row r="6" spans="1:11" s="168" customFormat="1" ht="41.25" customHeight="1">
      <c r="A6" s="110" t="s">
        <v>148</v>
      </c>
      <c r="B6" s="280" t="s">
        <v>298</v>
      </c>
      <c r="C6" s="181"/>
      <c r="D6" s="181"/>
      <c r="E6" s="181"/>
      <c r="F6" s="289"/>
      <c r="G6" s="117"/>
      <c r="H6" s="118"/>
      <c r="I6" s="95"/>
      <c r="J6" s="95"/>
      <c r="K6" s="95"/>
    </row>
    <row r="7" spans="1:11" s="168" customFormat="1" ht="37.5" customHeight="1">
      <c r="A7" s="110"/>
      <c r="B7" s="128" t="s">
        <v>179</v>
      </c>
      <c r="C7" s="181"/>
      <c r="D7" s="181"/>
      <c r="E7" s="181"/>
      <c r="F7" s="297"/>
      <c r="G7" s="117"/>
      <c r="H7" s="118"/>
      <c r="I7" s="95"/>
      <c r="J7" s="95"/>
      <c r="K7" s="95"/>
    </row>
    <row r="8" spans="1:11" s="168" customFormat="1" ht="27.75" customHeight="1">
      <c r="A8" s="110"/>
      <c r="B8" s="128" t="s">
        <v>271</v>
      </c>
      <c r="C8" s="116"/>
      <c r="D8" s="117"/>
      <c r="E8" s="117"/>
      <c r="F8" s="289"/>
      <c r="G8" s="117"/>
      <c r="H8" s="118"/>
      <c r="I8" s="95"/>
      <c r="J8" s="95"/>
      <c r="K8" s="95"/>
    </row>
    <row r="9" spans="1:11" s="168" customFormat="1" ht="12.75" customHeight="1">
      <c r="A9" s="110"/>
      <c r="B9" s="121" t="s">
        <v>98</v>
      </c>
      <c r="C9" s="98" t="s">
        <v>72</v>
      </c>
      <c r="D9" s="184">
        <v>23.5</v>
      </c>
      <c r="E9" s="122" t="s">
        <v>63</v>
      </c>
      <c r="F9" s="282"/>
      <c r="G9" s="117" t="s">
        <v>65</v>
      </c>
      <c r="H9" s="119">
        <f>D9*F9</f>
        <v>0</v>
      </c>
      <c r="I9" s="95"/>
      <c r="J9" s="96"/>
      <c r="K9" s="95"/>
    </row>
    <row r="10" spans="1:11" s="188" customFormat="1" ht="12.75" customHeight="1">
      <c r="A10" s="110"/>
      <c r="B10" s="121"/>
      <c r="C10" s="98"/>
      <c r="D10" s="184"/>
      <c r="E10" s="122"/>
      <c r="F10" s="282"/>
      <c r="G10" s="117"/>
      <c r="H10" s="119"/>
      <c r="I10" s="95"/>
      <c r="J10" s="95"/>
      <c r="K10" s="95"/>
    </row>
    <row r="11" spans="1:11" s="188" customFormat="1" ht="37.5" customHeight="1">
      <c r="A11" s="110" t="s">
        <v>177</v>
      </c>
      <c r="B11" s="128" t="s">
        <v>231</v>
      </c>
      <c r="C11" s="181"/>
      <c r="D11" s="181"/>
      <c r="E11" s="181"/>
      <c r="F11" s="289"/>
      <c r="G11" s="117"/>
      <c r="H11" s="118"/>
      <c r="I11" s="95"/>
      <c r="J11" s="154"/>
      <c r="K11" s="95"/>
    </row>
    <row r="12" spans="1:11" s="188" customFormat="1" ht="12.75" customHeight="1">
      <c r="A12" s="110"/>
      <c r="B12" s="121" t="s">
        <v>98</v>
      </c>
      <c r="C12" s="98" t="s">
        <v>72</v>
      </c>
      <c r="D12" s="184">
        <v>23.5</v>
      </c>
      <c r="E12" s="122" t="s">
        <v>63</v>
      </c>
      <c r="F12" s="282"/>
      <c r="G12" s="117" t="s">
        <v>65</v>
      </c>
      <c r="H12" s="119">
        <f>D12*F12</f>
        <v>0</v>
      </c>
      <c r="I12" s="95"/>
      <c r="J12" s="95"/>
      <c r="K12" s="95"/>
    </row>
    <row r="13" spans="1:11" s="188" customFormat="1" ht="12.75" customHeight="1">
      <c r="A13" s="110"/>
      <c r="B13" s="121"/>
      <c r="C13" s="98"/>
      <c r="D13" s="184"/>
      <c r="E13" s="122"/>
      <c r="F13" s="282"/>
      <c r="G13" s="117"/>
      <c r="H13" s="119"/>
      <c r="I13" s="95"/>
      <c r="J13" s="95"/>
      <c r="K13" s="95"/>
    </row>
    <row r="14" spans="1:11" s="168" customFormat="1" ht="14.25" customHeight="1">
      <c r="A14" s="110" t="s">
        <v>209</v>
      </c>
      <c r="B14" s="128" t="s">
        <v>210</v>
      </c>
      <c r="C14" s="116"/>
      <c r="D14" s="117"/>
      <c r="E14" s="117"/>
      <c r="F14" s="282" t="s">
        <v>84</v>
      </c>
      <c r="G14" s="117"/>
      <c r="H14" s="118"/>
      <c r="I14" s="95"/>
      <c r="J14" s="95"/>
    </row>
    <row r="15" spans="1:11" s="168" customFormat="1" ht="16.5" customHeight="1">
      <c r="A15" s="110"/>
      <c r="B15" s="128" t="s">
        <v>272</v>
      </c>
      <c r="C15" s="116"/>
      <c r="D15" s="117"/>
      <c r="E15" s="117"/>
      <c r="F15" s="282"/>
      <c r="G15" s="117"/>
      <c r="H15" s="118"/>
      <c r="I15" s="95"/>
      <c r="J15" s="154"/>
      <c r="K15" s="95"/>
    </row>
    <row r="16" spans="1:11" s="168" customFormat="1" ht="15.75" customHeight="1">
      <c r="A16" s="110"/>
      <c r="B16" s="121" t="s">
        <v>178</v>
      </c>
      <c r="C16" s="98" t="s">
        <v>144</v>
      </c>
      <c r="D16" s="122">
        <v>22</v>
      </c>
      <c r="E16" s="122" t="s">
        <v>63</v>
      </c>
      <c r="F16" s="282"/>
      <c r="G16" s="117" t="s">
        <v>65</v>
      </c>
      <c r="H16" s="119">
        <f>D16*F16</f>
        <v>0</v>
      </c>
      <c r="I16" s="95"/>
      <c r="J16" s="96"/>
      <c r="K16" s="95"/>
    </row>
    <row r="17" spans="1:11" s="145" customFormat="1" ht="12.75" customHeight="1">
      <c r="A17" s="110"/>
      <c r="B17" s="121"/>
      <c r="C17" s="126"/>
      <c r="D17" s="117"/>
      <c r="E17" s="117"/>
      <c r="F17" s="120"/>
      <c r="G17" s="117"/>
      <c r="H17" s="119"/>
      <c r="I17" s="118"/>
      <c r="J17" s="118"/>
      <c r="K17" s="152"/>
    </row>
    <row r="18" spans="1:11" s="145" customFormat="1" ht="12.75" customHeight="1">
      <c r="A18" s="110"/>
      <c r="B18" s="121"/>
      <c r="C18" s="126"/>
      <c r="D18" s="117"/>
      <c r="E18" s="117"/>
      <c r="F18" s="120"/>
      <c r="G18" s="117"/>
      <c r="H18" s="119"/>
      <c r="I18" s="118"/>
      <c r="J18" s="118"/>
      <c r="K18" s="152"/>
    </row>
    <row r="19" spans="1:11" s="145" customFormat="1" ht="12.75" customHeight="1">
      <c r="A19" s="110"/>
      <c r="B19" s="111" t="s">
        <v>46</v>
      </c>
      <c r="C19" s="112"/>
      <c r="D19" s="113"/>
      <c r="E19" s="113"/>
      <c r="F19" s="113" t="s">
        <v>84</v>
      </c>
      <c r="G19" s="113"/>
      <c r="H19" s="114"/>
      <c r="I19" s="118"/>
      <c r="J19" s="60"/>
      <c r="K19" s="118"/>
    </row>
    <row r="20" spans="1:11" s="145" customFormat="1" ht="12.75" customHeight="1">
      <c r="A20" s="110"/>
      <c r="B20" s="115" t="s">
        <v>85</v>
      </c>
      <c r="C20" s="116"/>
      <c r="D20" s="117"/>
      <c r="E20" s="117"/>
      <c r="F20" s="118"/>
      <c r="G20" s="117"/>
      <c r="H20" s="119">
        <f>SUM(H5:H18)</f>
        <v>0</v>
      </c>
      <c r="I20" s="118"/>
      <c r="J20" s="60"/>
      <c r="K20" s="118"/>
    </row>
    <row r="21" spans="1:11" ht="12.75" customHeight="1">
      <c r="A21" s="58"/>
      <c r="B21" s="49"/>
      <c r="C21" s="59"/>
      <c r="D21" s="51"/>
      <c r="E21" s="51"/>
      <c r="F21" s="60"/>
      <c r="G21" s="51"/>
      <c r="H21" s="60"/>
      <c r="I21" s="60"/>
      <c r="J21" s="60"/>
      <c r="K21" s="60"/>
    </row>
    <row r="22" spans="1:11" ht="12.75" customHeight="1">
      <c r="A22" s="58"/>
      <c r="B22" s="49"/>
      <c r="C22" s="59"/>
      <c r="D22" s="51"/>
      <c r="E22" s="51"/>
      <c r="F22" s="60"/>
      <c r="G22" s="51"/>
      <c r="H22" s="60"/>
      <c r="I22" s="60"/>
      <c r="J22" s="60"/>
      <c r="K22" s="60"/>
    </row>
    <row r="23" spans="1:11" ht="12.75" customHeight="1">
      <c r="A23" s="58"/>
      <c r="B23" s="49"/>
      <c r="C23" s="59"/>
      <c r="D23" s="51"/>
      <c r="E23" s="51"/>
      <c r="F23" s="60"/>
      <c r="G23" s="51"/>
      <c r="H23" s="60"/>
      <c r="I23" s="60"/>
      <c r="J23" s="60"/>
      <c r="K23" s="60"/>
    </row>
    <row r="24" spans="1:11" ht="12.75" customHeight="1">
      <c r="A24" s="58"/>
      <c r="B24" s="49"/>
      <c r="C24" s="59"/>
      <c r="D24" s="51"/>
      <c r="E24" s="51"/>
      <c r="F24" s="60"/>
      <c r="G24" s="51"/>
      <c r="H24" s="60"/>
      <c r="I24" s="60"/>
      <c r="J24" s="60"/>
      <c r="K24" s="60"/>
    </row>
    <row r="25" spans="1:11" ht="12.75" customHeight="1">
      <c r="A25" s="58"/>
      <c r="B25" s="49"/>
      <c r="C25" s="59"/>
      <c r="D25" s="51"/>
      <c r="E25" s="51"/>
      <c r="F25" s="60"/>
      <c r="G25" s="51"/>
      <c r="H25" s="60"/>
      <c r="I25" s="60"/>
      <c r="J25" s="60"/>
      <c r="K25" s="60"/>
    </row>
    <row r="26" spans="1:11" ht="12.75" customHeight="1">
      <c r="A26" s="58"/>
      <c r="B26" s="49"/>
      <c r="C26" s="59"/>
      <c r="D26" s="51"/>
      <c r="E26" s="51"/>
      <c r="F26" s="60"/>
      <c r="G26" s="51"/>
      <c r="H26" s="60"/>
      <c r="I26" s="60"/>
      <c r="J26" s="60"/>
      <c r="K26" s="60"/>
    </row>
    <row r="27" spans="1:11" ht="12.75" customHeight="1">
      <c r="A27" s="58"/>
      <c r="B27" s="49"/>
      <c r="C27" s="59"/>
      <c r="D27" s="51"/>
      <c r="E27" s="51"/>
      <c r="F27" s="60"/>
      <c r="G27" s="51"/>
      <c r="H27" s="60"/>
      <c r="I27" s="60"/>
      <c r="J27" s="60"/>
      <c r="K27" s="60"/>
    </row>
    <row r="28" spans="1:11" ht="12.75" customHeight="1">
      <c r="A28" s="58"/>
      <c r="B28" s="49"/>
      <c r="C28" s="59"/>
      <c r="D28" s="51"/>
      <c r="E28" s="51"/>
      <c r="F28" s="60"/>
      <c r="G28" s="51"/>
      <c r="H28" s="60"/>
      <c r="I28" s="60"/>
      <c r="J28" s="60"/>
      <c r="K28" s="60"/>
    </row>
    <row r="29" spans="1:11" ht="12.75" customHeight="1">
      <c r="A29" s="58"/>
      <c r="B29" s="49"/>
      <c r="C29" s="59"/>
      <c r="D29" s="51"/>
      <c r="E29" s="51"/>
      <c r="F29" s="60"/>
      <c r="G29" s="51"/>
      <c r="H29" s="60"/>
      <c r="I29" s="60"/>
      <c r="J29" s="60"/>
      <c r="K29" s="60"/>
    </row>
    <row r="30" spans="1:11" ht="12.75" customHeight="1">
      <c r="A30" s="58"/>
      <c r="B30" s="49"/>
      <c r="C30" s="59"/>
      <c r="D30" s="51"/>
      <c r="E30" s="51"/>
      <c r="F30" s="60"/>
      <c r="G30" s="51"/>
      <c r="H30" s="60"/>
      <c r="I30" s="60"/>
      <c r="J30" s="60"/>
      <c r="K30" s="60"/>
    </row>
    <row r="31" spans="1:11" ht="12.75" customHeight="1">
      <c r="A31" s="58"/>
      <c r="B31" s="49"/>
      <c r="C31" s="59"/>
      <c r="D31" s="51"/>
      <c r="E31" s="51"/>
      <c r="F31" s="60"/>
      <c r="G31" s="51"/>
      <c r="H31" s="60"/>
      <c r="I31" s="60"/>
      <c r="J31" s="60"/>
      <c r="K31" s="60"/>
    </row>
    <row r="32" spans="1:11" ht="12.75" customHeight="1">
      <c r="A32" s="58"/>
      <c r="B32" s="49"/>
      <c r="C32" s="59"/>
      <c r="D32" s="51"/>
      <c r="E32" s="51"/>
      <c r="F32" s="60"/>
      <c r="G32" s="51"/>
      <c r="H32" s="60"/>
      <c r="I32" s="60"/>
      <c r="J32" s="60"/>
      <c r="K32" s="60"/>
    </row>
    <row r="33" spans="1:11" ht="12.75" customHeight="1">
      <c r="A33" s="58"/>
      <c r="B33" s="49"/>
      <c r="C33" s="59"/>
      <c r="D33" s="51"/>
      <c r="E33" s="51"/>
      <c r="F33" s="60"/>
      <c r="G33" s="51"/>
      <c r="H33" s="60"/>
      <c r="I33" s="60"/>
      <c r="J33" s="60"/>
      <c r="K33" s="60"/>
    </row>
    <row r="34" spans="1:11" ht="12.75" customHeight="1">
      <c r="A34" s="58"/>
      <c r="B34" s="49"/>
      <c r="C34" s="59"/>
      <c r="D34" s="51"/>
      <c r="E34" s="51"/>
      <c r="F34" s="60"/>
      <c r="G34" s="51"/>
      <c r="H34" s="60"/>
      <c r="I34" s="60"/>
      <c r="J34" s="60"/>
      <c r="K34" s="60"/>
    </row>
    <row r="35" spans="1:11" ht="12.75" customHeight="1">
      <c r="A35" s="58"/>
      <c r="B35" s="49"/>
      <c r="C35" s="59"/>
      <c r="D35" s="51"/>
      <c r="E35" s="51"/>
      <c r="F35" s="60"/>
      <c r="G35" s="51"/>
      <c r="H35" s="60"/>
      <c r="I35" s="60"/>
      <c r="J35" s="60"/>
      <c r="K35" s="60"/>
    </row>
    <row r="36" spans="1:11" ht="12.75" customHeight="1">
      <c r="A36" s="58"/>
      <c r="B36" s="49"/>
      <c r="C36" s="59"/>
      <c r="D36" s="51"/>
      <c r="E36" s="51"/>
      <c r="F36" s="60"/>
      <c r="G36" s="51"/>
      <c r="H36" s="60"/>
      <c r="I36" s="60"/>
      <c r="J36" s="60"/>
      <c r="K36" s="60"/>
    </row>
    <row r="37" spans="1:11" ht="12.75" customHeight="1">
      <c r="A37" s="58"/>
      <c r="B37" s="49"/>
      <c r="C37" s="59"/>
      <c r="D37" s="51"/>
      <c r="E37" s="51"/>
      <c r="F37" s="60"/>
      <c r="G37" s="51"/>
      <c r="H37" s="60"/>
      <c r="I37" s="60"/>
      <c r="J37" s="60"/>
      <c r="K37" s="60"/>
    </row>
    <row r="38" spans="1:11" ht="12.75" customHeight="1">
      <c r="A38" s="58"/>
      <c r="B38" s="49"/>
      <c r="C38" s="59"/>
      <c r="D38" s="51"/>
      <c r="E38" s="51"/>
      <c r="F38" s="60"/>
      <c r="G38" s="51"/>
      <c r="H38" s="60"/>
      <c r="I38" s="60"/>
      <c r="J38" s="60"/>
      <c r="K38" s="60"/>
    </row>
    <row r="39" spans="1:11" ht="12.75" customHeight="1">
      <c r="A39" s="58"/>
      <c r="B39" s="49"/>
      <c r="C39" s="59"/>
      <c r="D39" s="51"/>
      <c r="E39" s="51"/>
      <c r="F39" s="60"/>
      <c r="G39" s="51"/>
      <c r="H39" s="60"/>
      <c r="I39" s="60"/>
      <c r="J39" s="60"/>
      <c r="K39" s="60"/>
    </row>
    <row r="40" spans="1:11" ht="12.75" customHeight="1">
      <c r="A40" s="58"/>
      <c r="B40" s="49"/>
      <c r="C40" s="59"/>
      <c r="D40" s="51"/>
      <c r="E40" s="51"/>
      <c r="F40" s="60"/>
      <c r="G40" s="51"/>
      <c r="H40" s="60"/>
      <c r="I40" s="60"/>
      <c r="J40" s="60"/>
      <c r="K40" s="60"/>
    </row>
    <row r="41" spans="1:11" ht="12.75" customHeight="1">
      <c r="A41" s="58"/>
      <c r="B41" s="49"/>
      <c r="C41" s="59"/>
      <c r="D41" s="51"/>
      <c r="E41" s="51"/>
      <c r="F41" s="60"/>
      <c r="G41" s="51"/>
      <c r="H41" s="60"/>
      <c r="I41" s="60"/>
      <c r="J41" s="60"/>
      <c r="K41" s="60"/>
    </row>
    <row r="42" spans="1:11" ht="12.75" customHeight="1">
      <c r="A42" s="58"/>
      <c r="B42" s="49"/>
      <c r="C42" s="59"/>
      <c r="D42" s="51"/>
      <c r="E42" s="51"/>
      <c r="F42" s="60"/>
      <c r="G42" s="51"/>
      <c r="H42" s="60"/>
      <c r="I42" s="60"/>
      <c r="J42" s="60"/>
      <c r="K42" s="60"/>
    </row>
    <row r="43" spans="1:11" ht="12.75" customHeight="1">
      <c r="A43" s="58"/>
      <c r="B43" s="49"/>
      <c r="C43" s="59"/>
      <c r="D43" s="51"/>
      <c r="E43" s="51"/>
      <c r="F43" s="60"/>
      <c r="G43" s="51"/>
      <c r="H43" s="60"/>
      <c r="I43" s="60"/>
      <c r="J43" s="60"/>
      <c r="K43" s="60"/>
    </row>
    <row r="44" spans="1:11" ht="12.75" customHeight="1">
      <c r="A44" s="58"/>
      <c r="B44" s="49"/>
      <c r="C44" s="59"/>
      <c r="D44" s="51"/>
      <c r="E44" s="51"/>
      <c r="F44" s="60"/>
      <c r="G44" s="51"/>
      <c r="H44" s="60"/>
      <c r="I44" s="60"/>
      <c r="J44" s="60"/>
      <c r="K44" s="60"/>
    </row>
    <row r="45" spans="1:11" ht="12.75" customHeight="1">
      <c r="A45" s="58"/>
      <c r="B45" s="49"/>
      <c r="C45" s="59"/>
      <c r="D45" s="51"/>
      <c r="E45" s="51"/>
      <c r="F45" s="60"/>
      <c r="G45" s="51"/>
      <c r="H45" s="60"/>
      <c r="I45" s="60"/>
      <c r="J45" s="60"/>
      <c r="K45" s="60"/>
    </row>
    <row r="46" spans="1:11" ht="12.75" customHeight="1">
      <c r="A46" s="58"/>
      <c r="B46" s="49"/>
      <c r="C46" s="59"/>
      <c r="D46" s="51"/>
      <c r="E46" s="51"/>
      <c r="F46" s="60"/>
      <c r="G46" s="51"/>
      <c r="H46" s="60"/>
      <c r="I46" s="60"/>
      <c r="J46" s="60"/>
      <c r="K46" s="60"/>
    </row>
    <row r="47" spans="1:11" ht="12.75" customHeight="1">
      <c r="A47" s="58"/>
      <c r="B47" s="49"/>
      <c r="C47" s="59"/>
      <c r="D47" s="51"/>
      <c r="E47" s="51"/>
      <c r="F47" s="60"/>
      <c r="G47" s="51"/>
      <c r="H47" s="60"/>
      <c r="I47" s="60"/>
      <c r="J47" s="60"/>
      <c r="K47" s="60"/>
    </row>
    <row r="48" spans="1:11" ht="12.75" customHeight="1">
      <c r="A48" s="58"/>
      <c r="B48" s="49"/>
      <c r="C48" s="59"/>
      <c r="D48" s="51"/>
      <c r="E48" s="51"/>
      <c r="F48" s="60"/>
      <c r="G48" s="51"/>
      <c r="H48" s="60"/>
      <c r="I48" s="60"/>
      <c r="J48" s="60"/>
      <c r="K48" s="60"/>
    </row>
    <row r="49" spans="1:11" ht="12.75" customHeight="1">
      <c r="A49" s="58"/>
      <c r="B49" s="49"/>
      <c r="C49" s="59"/>
      <c r="D49" s="51"/>
      <c r="E49" s="51"/>
      <c r="F49" s="60"/>
      <c r="G49" s="51"/>
      <c r="H49" s="60"/>
      <c r="I49" s="60"/>
      <c r="J49" s="60"/>
      <c r="K49" s="60"/>
    </row>
    <row r="50" spans="1:11" ht="12.75" customHeight="1">
      <c r="A50" s="58"/>
      <c r="B50" s="49"/>
      <c r="C50" s="59"/>
      <c r="D50" s="51"/>
      <c r="E50" s="51"/>
      <c r="F50" s="60"/>
      <c r="G50" s="51"/>
      <c r="H50" s="60"/>
      <c r="I50" s="60"/>
      <c r="J50" s="60"/>
      <c r="K50" s="60"/>
    </row>
    <row r="51" spans="1:11" ht="12.75" customHeight="1">
      <c r="A51" s="58"/>
      <c r="B51" s="49"/>
      <c r="C51" s="59"/>
      <c r="D51" s="51"/>
      <c r="E51" s="51"/>
      <c r="F51" s="60"/>
      <c r="G51" s="51"/>
      <c r="H51" s="60"/>
      <c r="I51" s="60"/>
      <c r="J51" s="60"/>
      <c r="K51" s="60"/>
    </row>
    <row r="52" spans="1:11" ht="12.75" customHeight="1">
      <c r="A52" s="58"/>
      <c r="B52" s="49"/>
      <c r="C52" s="59"/>
      <c r="D52" s="51"/>
      <c r="E52" s="51"/>
      <c r="F52" s="60"/>
      <c r="G52" s="51"/>
      <c r="H52" s="60"/>
      <c r="I52" s="60"/>
      <c r="J52" s="60"/>
      <c r="K52" s="60"/>
    </row>
    <row r="53" spans="1:11" ht="76.5" customHeight="1">
      <c r="A53" s="58"/>
      <c r="B53" s="49"/>
      <c r="C53" s="59"/>
      <c r="D53" s="51"/>
      <c r="E53" s="51"/>
      <c r="F53" s="60"/>
      <c r="G53" s="51"/>
      <c r="H53" s="60"/>
      <c r="I53" s="60"/>
      <c r="J53" s="60"/>
      <c r="K53" s="60"/>
    </row>
    <row r="54" spans="1:11" ht="12.75" customHeight="1">
      <c r="A54" s="58"/>
      <c r="B54" s="49"/>
      <c r="C54" s="59"/>
      <c r="D54" s="51"/>
      <c r="E54" s="51"/>
      <c r="F54" s="60"/>
      <c r="G54" s="51"/>
      <c r="H54" s="60"/>
      <c r="I54" s="60"/>
      <c r="J54" s="60"/>
      <c r="K54" s="60"/>
    </row>
    <row r="55" spans="1:11" ht="12.75" customHeight="1">
      <c r="A55" s="58"/>
      <c r="B55" s="49"/>
      <c r="C55" s="59"/>
      <c r="D55" s="51"/>
      <c r="E55" s="51"/>
      <c r="F55" s="60"/>
      <c r="G55" s="51"/>
      <c r="H55" s="60"/>
      <c r="I55" s="60"/>
      <c r="J55" s="60"/>
      <c r="K55" s="60"/>
    </row>
    <row r="56" spans="1:11" ht="12.75" customHeight="1">
      <c r="A56" s="58"/>
      <c r="B56" s="49"/>
      <c r="C56" s="59"/>
      <c r="D56" s="51"/>
      <c r="E56" s="51"/>
      <c r="F56" s="60"/>
      <c r="G56" s="51"/>
      <c r="H56" s="60"/>
      <c r="I56" s="60"/>
      <c r="J56" s="60"/>
      <c r="K56" s="60"/>
    </row>
    <row r="57" spans="1:11" ht="12.75" customHeight="1">
      <c r="A57" s="58"/>
      <c r="B57" s="49"/>
      <c r="C57" s="59"/>
      <c r="D57" s="51"/>
      <c r="E57" s="51"/>
      <c r="F57" s="60"/>
      <c r="G57" s="51"/>
      <c r="H57" s="60"/>
      <c r="I57" s="60"/>
      <c r="J57" s="60"/>
      <c r="K57" s="60"/>
    </row>
    <row r="58" spans="1:11" ht="12.75" customHeight="1">
      <c r="A58" s="58"/>
      <c r="B58" s="49"/>
      <c r="C58" s="59"/>
      <c r="D58" s="51"/>
      <c r="E58" s="51"/>
      <c r="F58" s="60"/>
      <c r="G58" s="51"/>
      <c r="H58" s="60"/>
      <c r="I58" s="60"/>
      <c r="J58" s="60"/>
      <c r="K58" s="60"/>
    </row>
    <row r="59" spans="1:11" ht="12.75" customHeight="1">
      <c r="A59" s="58"/>
      <c r="B59" s="49"/>
      <c r="C59" s="59"/>
      <c r="D59" s="51"/>
      <c r="E59" s="51"/>
      <c r="F59" s="60"/>
      <c r="G59" s="51"/>
      <c r="H59" s="60"/>
      <c r="I59" s="60"/>
      <c r="J59" s="60"/>
      <c r="K59" s="60"/>
    </row>
    <row r="60" spans="1:11" ht="12.75" customHeight="1">
      <c r="A60" s="58"/>
      <c r="B60" s="49"/>
      <c r="C60" s="59"/>
      <c r="D60" s="51"/>
      <c r="E60" s="51"/>
      <c r="F60" s="60"/>
      <c r="G60" s="51"/>
      <c r="H60" s="60"/>
      <c r="I60" s="60"/>
      <c r="J60" s="60"/>
      <c r="K60" s="60"/>
    </row>
    <row r="61" spans="1:11" ht="12.75" customHeight="1">
      <c r="A61" s="58"/>
      <c r="B61" s="49"/>
      <c r="C61" s="59"/>
      <c r="D61" s="51"/>
      <c r="E61" s="51"/>
      <c r="F61" s="60"/>
      <c r="G61" s="51"/>
      <c r="H61" s="60"/>
      <c r="I61" s="60"/>
      <c r="J61" s="60"/>
      <c r="K61" s="60"/>
    </row>
    <row r="62" spans="1:11" ht="12.75" customHeight="1">
      <c r="A62" s="58"/>
      <c r="B62" s="49"/>
      <c r="C62" s="59"/>
      <c r="D62" s="51"/>
      <c r="E62" s="51"/>
      <c r="F62" s="60"/>
      <c r="G62" s="51"/>
      <c r="H62" s="60"/>
      <c r="I62" s="60"/>
      <c r="J62" s="60"/>
      <c r="K62" s="60"/>
    </row>
    <row r="63" spans="1:11" ht="12.75" customHeight="1">
      <c r="A63" s="58"/>
      <c r="B63" s="49"/>
      <c r="C63" s="59"/>
      <c r="D63" s="51"/>
      <c r="E63" s="51"/>
      <c r="F63" s="60"/>
      <c r="G63" s="51"/>
      <c r="H63" s="60"/>
      <c r="I63" s="60"/>
      <c r="J63" s="60"/>
      <c r="K63" s="60"/>
    </row>
    <row r="64" spans="1:11" ht="12.75" customHeight="1">
      <c r="A64" s="58"/>
      <c r="B64" s="49"/>
      <c r="C64" s="59"/>
      <c r="D64" s="51"/>
      <c r="E64" s="51"/>
      <c r="F64" s="60"/>
      <c r="G64" s="51"/>
      <c r="H64" s="60"/>
      <c r="I64" s="60"/>
      <c r="J64" s="60"/>
      <c r="K64" s="60"/>
    </row>
    <row r="65" spans="1:11" ht="12.75" customHeight="1">
      <c r="A65" s="58"/>
      <c r="B65" s="49"/>
      <c r="C65" s="59"/>
      <c r="D65" s="51"/>
      <c r="E65" s="51"/>
      <c r="F65" s="60"/>
      <c r="G65" s="51"/>
      <c r="H65" s="60"/>
      <c r="I65" s="60"/>
      <c r="J65" s="60"/>
      <c r="K65" s="60"/>
    </row>
    <row r="66" spans="1:11" ht="12.75" customHeight="1">
      <c r="A66" s="58"/>
      <c r="B66" s="49"/>
      <c r="C66" s="59"/>
      <c r="D66" s="51"/>
      <c r="E66" s="51"/>
      <c r="F66" s="60"/>
      <c r="G66" s="51"/>
      <c r="H66" s="60"/>
      <c r="I66" s="60"/>
      <c r="J66" s="60"/>
      <c r="K66" s="60"/>
    </row>
    <row r="67" spans="1:11" ht="12.75" customHeight="1">
      <c r="A67" s="58"/>
      <c r="B67" s="49"/>
      <c r="C67" s="59"/>
      <c r="D67" s="51"/>
      <c r="E67" s="51"/>
      <c r="F67" s="60"/>
      <c r="G67" s="51"/>
      <c r="H67" s="60"/>
      <c r="I67" s="60"/>
      <c r="J67" s="60"/>
      <c r="K67" s="60"/>
    </row>
    <row r="68" spans="1:11" ht="12.75" customHeight="1">
      <c r="A68" s="58"/>
      <c r="B68" s="49"/>
      <c r="C68" s="59"/>
      <c r="D68" s="51"/>
      <c r="E68" s="51"/>
      <c r="F68" s="60"/>
      <c r="G68" s="51"/>
      <c r="H68" s="60"/>
      <c r="I68" s="60"/>
      <c r="J68" s="60"/>
      <c r="K68" s="60"/>
    </row>
    <row r="69" spans="1:11" ht="12.75" customHeight="1">
      <c r="A69" s="58"/>
      <c r="B69" s="49"/>
      <c r="C69" s="59"/>
      <c r="D69" s="51"/>
      <c r="E69" s="51"/>
      <c r="F69" s="60"/>
      <c r="G69" s="51"/>
      <c r="H69" s="60"/>
      <c r="I69" s="60"/>
      <c r="J69" s="60"/>
      <c r="K69" s="60"/>
    </row>
    <row r="70" spans="1:11" ht="12.75" customHeight="1">
      <c r="A70" s="58"/>
      <c r="B70" s="49"/>
      <c r="C70" s="59"/>
      <c r="D70" s="51"/>
      <c r="E70" s="51"/>
      <c r="F70" s="60"/>
      <c r="G70" s="51"/>
      <c r="H70" s="60"/>
      <c r="I70" s="60"/>
      <c r="J70" s="60"/>
      <c r="K70" s="60"/>
    </row>
    <row r="71" spans="1:11" ht="12.75" customHeight="1">
      <c r="A71" s="58"/>
      <c r="B71" s="49"/>
      <c r="C71" s="59"/>
      <c r="D71" s="51"/>
      <c r="E71" s="51"/>
      <c r="F71" s="60"/>
      <c r="G71" s="51"/>
      <c r="H71" s="60"/>
      <c r="I71" s="60"/>
      <c r="J71" s="60"/>
      <c r="K71" s="60"/>
    </row>
    <row r="72" spans="1:11" ht="12.75" customHeight="1">
      <c r="A72" s="58"/>
      <c r="B72" s="49"/>
      <c r="C72" s="59"/>
      <c r="D72" s="51"/>
      <c r="E72" s="51"/>
      <c r="F72" s="60"/>
      <c r="G72" s="51"/>
      <c r="H72" s="60"/>
      <c r="I72" s="60"/>
      <c r="J72" s="60"/>
      <c r="K72" s="60"/>
    </row>
    <row r="73" spans="1:11" ht="12.75" customHeight="1">
      <c r="A73" s="58"/>
      <c r="B73" s="49"/>
      <c r="C73" s="59"/>
      <c r="D73" s="51"/>
      <c r="E73" s="51"/>
      <c r="F73" s="60"/>
      <c r="G73" s="51"/>
      <c r="H73" s="60"/>
      <c r="I73" s="60"/>
      <c r="J73" s="60"/>
      <c r="K73" s="60"/>
    </row>
    <row r="74" spans="1:11" ht="12.75" customHeight="1">
      <c r="A74" s="58"/>
      <c r="B74" s="49"/>
      <c r="C74" s="59"/>
      <c r="D74" s="51"/>
      <c r="E74" s="51"/>
      <c r="F74" s="60"/>
      <c r="G74" s="51"/>
      <c r="H74" s="60"/>
      <c r="I74" s="60"/>
      <c r="J74" s="60"/>
      <c r="K74" s="60"/>
    </row>
    <row r="75" spans="1:11" ht="12.75" customHeight="1">
      <c r="A75" s="58"/>
      <c r="B75" s="49"/>
      <c r="C75" s="59"/>
      <c r="D75" s="51"/>
      <c r="E75" s="51"/>
      <c r="F75" s="60"/>
      <c r="G75" s="51"/>
      <c r="H75" s="60"/>
      <c r="I75" s="60"/>
      <c r="J75" s="60"/>
      <c r="K75" s="60"/>
    </row>
    <row r="76" spans="1:11" ht="12.75" customHeight="1">
      <c r="A76" s="58"/>
      <c r="B76" s="49"/>
      <c r="C76" s="59"/>
      <c r="D76" s="51"/>
      <c r="E76" s="51"/>
      <c r="F76" s="60"/>
      <c r="G76" s="51"/>
      <c r="H76" s="60"/>
      <c r="I76" s="60"/>
      <c r="J76" s="60"/>
      <c r="K76" s="60"/>
    </row>
    <row r="77" spans="1:11" ht="12.75" customHeight="1">
      <c r="A77" s="58"/>
      <c r="B77" s="49"/>
      <c r="C77" s="59"/>
      <c r="D77" s="51"/>
      <c r="E77" s="51"/>
      <c r="F77" s="60"/>
      <c r="G77" s="51"/>
      <c r="H77" s="60"/>
      <c r="I77" s="60"/>
      <c r="J77" s="60"/>
      <c r="K77" s="60"/>
    </row>
    <row r="78" spans="1:11" ht="12.75" customHeight="1">
      <c r="A78" s="58"/>
      <c r="B78" s="49"/>
      <c r="C78" s="59"/>
      <c r="D78" s="51"/>
      <c r="E78" s="51"/>
      <c r="F78" s="60"/>
      <c r="G78" s="51"/>
      <c r="H78" s="60"/>
      <c r="I78" s="60"/>
      <c r="J78" s="60"/>
      <c r="K78" s="60"/>
    </row>
    <row r="79" spans="1:11" ht="12.75" customHeight="1">
      <c r="A79" s="58"/>
      <c r="B79" s="49"/>
      <c r="C79" s="59"/>
      <c r="D79" s="51"/>
      <c r="E79" s="51"/>
      <c r="F79" s="60"/>
      <c r="G79" s="51"/>
      <c r="H79" s="60"/>
      <c r="I79" s="60"/>
      <c r="J79" s="60"/>
      <c r="K79" s="60"/>
    </row>
    <row r="80" spans="1:11" ht="12.75" customHeight="1">
      <c r="A80" s="58"/>
      <c r="B80" s="49"/>
      <c r="C80" s="59"/>
      <c r="D80" s="51"/>
      <c r="E80" s="51"/>
      <c r="F80" s="60"/>
      <c r="G80" s="51"/>
      <c r="H80" s="60"/>
      <c r="I80" s="60"/>
      <c r="J80" s="60"/>
      <c r="K80" s="60"/>
    </row>
    <row r="81" spans="1:11" ht="12.75" customHeight="1">
      <c r="A81" s="58"/>
      <c r="B81" s="49"/>
      <c r="C81" s="59"/>
      <c r="D81" s="51"/>
      <c r="E81" s="51"/>
      <c r="F81" s="60"/>
      <c r="G81" s="51"/>
      <c r="H81" s="60"/>
      <c r="I81" s="60"/>
      <c r="J81" s="60"/>
      <c r="K81" s="60"/>
    </row>
    <row r="82" spans="1:11" ht="12.75" customHeight="1">
      <c r="A82" s="58"/>
      <c r="B82" s="49"/>
      <c r="C82" s="59"/>
      <c r="D82" s="51"/>
      <c r="E82" s="51"/>
      <c r="F82" s="60"/>
      <c r="G82" s="51"/>
      <c r="H82" s="60"/>
      <c r="I82" s="60"/>
      <c r="J82" s="60"/>
      <c r="K82" s="60"/>
    </row>
    <row r="83" spans="1:11" ht="12.75" customHeight="1">
      <c r="A83" s="58"/>
      <c r="B83" s="49"/>
      <c r="C83" s="59"/>
      <c r="D83" s="51"/>
      <c r="E83" s="51"/>
      <c r="F83" s="60"/>
      <c r="G83" s="51"/>
      <c r="H83" s="60"/>
      <c r="I83" s="60"/>
      <c r="J83" s="60"/>
      <c r="K83" s="60"/>
    </row>
    <row r="84" spans="1:11" ht="12.75" customHeight="1">
      <c r="A84" s="58"/>
      <c r="B84" s="49"/>
      <c r="C84" s="59"/>
      <c r="D84" s="51"/>
      <c r="E84" s="51"/>
      <c r="F84" s="60"/>
      <c r="G84" s="51"/>
      <c r="H84" s="60"/>
      <c r="I84" s="60"/>
      <c r="J84" s="60"/>
      <c r="K84" s="60"/>
    </row>
    <row r="85" spans="1:11" ht="12.75" customHeight="1">
      <c r="A85" s="58"/>
      <c r="B85" s="49"/>
      <c r="C85" s="59"/>
      <c r="D85" s="51"/>
      <c r="E85" s="51"/>
      <c r="F85" s="60"/>
      <c r="G85" s="51"/>
      <c r="H85" s="60"/>
      <c r="I85" s="60"/>
      <c r="J85" s="60"/>
      <c r="K85" s="60"/>
    </row>
    <row r="86" spans="1:11" ht="12.75" customHeight="1">
      <c r="A86" s="58"/>
      <c r="B86" s="49"/>
      <c r="C86" s="59"/>
      <c r="D86" s="51"/>
      <c r="E86" s="51"/>
      <c r="F86" s="60"/>
      <c r="G86" s="51"/>
      <c r="H86" s="60"/>
      <c r="I86" s="60"/>
      <c r="J86" s="60"/>
      <c r="K86" s="60"/>
    </row>
    <row r="87" spans="1:11" ht="12.75" customHeight="1">
      <c r="A87" s="58"/>
      <c r="B87" s="49"/>
      <c r="C87" s="59"/>
      <c r="D87" s="51"/>
      <c r="E87" s="51"/>
      <c r="F87" s="60"/>
      <c r="G87" s="51"/>
      <c r="H87" s="60"/>
      <c r="I87" s="60"/>
      <c r="J87" s="60"/>
      <c r="K87" s="60"/>
    </row>
    <row r="88" spans="1:11" ht="12.75" customHeight="1">
      <c r="A88" s="58"/>
      <c r="B88" s="49"/>
      <c r="C88" s="59"/>
      <c r="D88" s="51"/>
      <c r="E88" s="51"/>
      <c r="F88" s="60"/>
      <c r="G88" s="51"/>
      <c r="H88" s="60"/>
      <c r="I88" s="60"/>
      <c r="J88" s="60"/>
      <c r="K88" s="60"/>
    </row>
    <row r="89" spans="1:11" ht="12.75" customHeight="1">
      <c r="A89" s="58"/>
      <c r="B89" s="49"/>
      <c r="C89" s="59"/>
      <c r="D89" s="51"/>
      <c r="E89" s="51"/>
      <c r="F89" s="60"/>
      <c r="G89" s="51"/>
      <c r="H89" s="60"/>
      <c r="I89" s="60"/>
      <c r="J89" s="60"/>
      <c r="K89" s="60"/>
    </row>
    <row r="90" spans="1:11" ht="12.75" customHeight="1">
      <c r="A90" s="58"/>
      <c r="B90" s="49"/>
      <c r="C90" s="59"/>
      <c r="D90" s="51"/>
      <c r="E90" s="51"/>
      <c r="F90" s="60"/>
      <c r="G90" s="51"/>
      <c r="H90" s="60"/>
      <c r="I90" s="60"/>
      <c r="J90" s="60"/>
      <c r="K90" s="60"/>
    </row>
    <row r="91" spans="1:11" ht="12.75" customHeight="1">
      <c r="A91" s="58"/>
      <c r="B91" s="49"/>
      <c r="C91" s="59"/>
      <c r="D91" s="51"/>
      <c r="E91" s="51"/>
      <c r="F91" s="60"/>
      <c r="G91" s="51"/>
      <c r="H91" s="60"/>
      <c r="I91" s="60"/>
      <c r="J91" s="60"/>
      <c r="K91" s="60"/>
    </row>
    <row r="92" spans="1:11" ht="12.75" customHeight="1">
      <c r="A92" s="58"/>
      <c r="B92" s="49"/>
      <c r="C92" s="59"/>
      <c r="D92" s="51"/>
      <c r="E92" s="51"/>
      <c r="F92" s="60"/>
      <c r="G92" s="51"/>
      <c r="H92" s="60"/>
      <c r="I92" s="60"/>
      <c r="J92" s="60"/>
      <c r="K92" s="60"/>
    </row>
    <row r="93" spans="1:11" ht="12.75" customHeight="1">
      <c r="A93" s="58"/>
      <c r="B93" s="49"/>
      <c r="C93" s="59"/>
      <c r="D93" s="51"/>
      <c r="E93" s="51"/>
      <c r="F93" s="60"/>
      <c r="G93" s="51"/>
      <c r="H93" s="60"/>
      <c r="I93" s="60"/>
      <c r="J93" s="60"/>
      <c r="K93" s="60"/>
    </row>
    <row r="94" spans="1:11" ht="12.75" customHeight="1">
      <c r="A94" s="58"/>
      <c r="B94" s="49"/>
      <c r="C94" s="59"/>
      <c r="D94" s="51"/>
      <c r="E94" s="51"/>
      <c r="F94" s="60"/>
      <c r="G94" s="51"/>
      <c r="H94" s="60"/>
      <c r="I94" s="60"/>
      <c r="J94" s="60"/>
      <c r="K94" s="60"/>
    </row>
    <row r="95" spans="1:11" ht="12.75" customHeight="1">
      <c r="A95" s="58"/>
      <c r="B95" s="49"/>
      <c r="C95" s="59"/>
      <c r="D95" s="51"/>
      <c r="E95" s="51"/>
      <c r="F95" s="60"/>
      <c r="G95" s="51"/>
      <c r="H95" s="60"/>
      <c r="I95" s="60"/>
      <c r="J95" s="60"/>
      <c r="K95" s="60"/>
    </row>
    <row r="96" spans="1:11" ht="12.75" customHeight="1">
      <c r="A96" s="58"/>
      <c r="B96" s="49"/>
      <c r="C96" s="59"/>
      <c r="D96" s="51"/>
      <c r="E96" s="51"/>
      <c r="F96" s="60"/>
      <c r="G96" s="51"/>
      <c r="H96" s="60"/>
      <c r="I96" s="60"/>
      <c r="J96" s="60"/>
      <c r="K96" s="60"/>
    </row>
    <row r="97" spans="1:11" ht="12.75" customHeight="1">
      <c r="A97" s="58"/>
      <c r="B97" s="49"/>
      <c r="C97" s="59"/>
      <c r="D97" s="51"/>
      <c r="E97" s="51"/>
      <c r="F97" s="60"/>
      <c r="G97" s="51"/>
      <c r="H97" s="60"/>
      <c r="I97" s="60"/>
      <c r="J97" s="60"/>
      <c r="K97" s="60"/>
    </row>
    <row r="98" spans="1:11" ht="12.75" customHeight="1">
      <c r="A98" s="58"/>
      <c r="B98" s="49"/>
      <c r="C98" s="59"/>
      <c r="D98" s="51"/>
      <c r="E98" s="51"/>
      <c r="F98" s="60"/>
      <c r="G98" s="51"/>
      <c r="H98" s="60"/>
      <c r="I98" s="60"/>
      <c r="J98" s="60"/>
      <c r="K98" s="60"/>
    </row>
    <row r="99" spans="1:11" ht="12.75" customHeight="1">
      <c r="A99" s="58"/>
      <c r="B99" s="49"/>
      <c r="C99" s="59"/>
      <c r="D99" s="51"/>
      <c r="E99" s="51"/>
      <c r="F99" s="60"/>
      <c r="G99" s="51"/>
      <c r="H99" s="60"/>
      <c r="I99" s="60"/>
      <c r="K99" s="60"/>
    </row>
    <row r="100" spans="1:11" ht="12.75" customHeight="1">
      <c r="A100" s="58"/>
      <c r="B100" s="49"/>
      <c r="C100" s="59"/>
      <c r="D100" s="51"/>
      <c r="E100" s="51"/>
      <c r="F100" s="60"/>
      <c r="G100" s="51"/>
      <c r="H100" s="60"/>
      <c r="I100" s="60"/>
      <c r="K100" s="60"/>
    </row>
  </sheetData>
  <sheetProtection algorithmName="SHA-512" hashValue="RKvU+oi00ByPw4pdLQ165cSsXu1OgTp/HjOV3/5GkIHpIY0LN/eVN1wtCloF7IswSRtghtuF9R0wXDrfE7X9/A==" saltValue="sDVIpfV7bboYi7+I/vWecg==" spinCount="100000" sheet="1" objects="1" scenarios="1"/>
  <mergeCells count="1">
    <mergeCell ref="B2:D2"/>
  </mergeCells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7"/>
  <sheetViews>
    <sheetView workbookViewId="0">
      <selection activeCell="M10" sqref="M10"/>
    </sheetView>
  </sheetViews>
  <sheetFormatPr defaultColWidth="14.44140625" defaultRowHeight="15" customHeight="1"/>
  <cols>
    <col min="1" max="1" width="4.6640625" customWidth="1"/>
    <col min="2" max="2" width="48.6640625" customWidth="1"/>
    <col min="3" max="3" width="6.109375" customWidth="1"/>
    <col min="4" max="4" width="8" customWidth="1"/>
    <col min="5" max="5" width="3.109375" customWidth="1"/>
    <col min="6" max="6" width="8.6640625" customWidth="1"/>
    <col min="7" max="7" width="3" customWidth="1"/>
    <col min="8" max="8" width="10" customWidth="1"/>
    <col min="9" max="11" width="8.6640625" customWidth="1"/>
  </cols>
  <sheetData>
    <row r="1" spans="1:11" ht="12.75" customHeight="1">
      <c r="A1" s="37"/>
      <c r="B1" s="11"/>
      <c r="C1" s="53"/>
      <c r="D1" s="12"/>
      <c r="E1" s="12"/>
      <c r="F1" s="1"/>
      <c r="G1" s="12"/>
      <c r="H1" s="1"/>
      <c r="I1" s="1"/>
      <c r="J1" s="1"/>
      <c r="K1" s="1"/>
    </row>
    <row r="2" spans="1:11" ht="16.5" customHeight="1">
      <c r="A2" s="39"/>
      <c r="B2" s="322" t="s">
        <v>105</v>
      </c>
      <c r="C2" s="323"/>
      <c r="D2" s="323"/>
      <c r="E2" s="40"/>
      <c r="F2" s="24"/>
      <c r="G2" s="23"/>
      <c r="H2" s="24"/>
      <c r="I2" s="1"/>
      <c r="J2" s="1"/>
      <c r="K2" s="1"/>
    </row>
    <row r="3" spans="1:11" ht="12.75" customHeight="1">
      <c r="A3" s="37"/>
      <c r="B3" s="62"/>
      <c r="C3" s="62"/>
      <c r="D3" s="62"/>
      <c r="E3" s="62"/>
      <c r="F3" s="1"/>
      <c r="G3" s="12"/>
      <c r="H3" s="1"/>
      <c r="I3" s="1"/>
      <c r="J3" s="1"/>
      <c r="K3" s="1"/>
    </row>
    <row r="4" spans="1:11" ht="12.75" customHeight="1">
      <c r="A4" s="42" t="s">
        <v>59</v>
      </c>
      <c r="B4" s="4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1"/>
      <c r="J4" s="1"/>
      <c r="K4" s="1"/>
    </row>
    <row r="5" spans="1:11" ht="10.5" customHeight="1">
      <c r="A5" s="37"/>
      <c r="B5" s="62"/>
      <c r="C5" s="62"/>
      <c r="D5" s="62"/>
      <c r="E5" s="62"/>
      <c r="F5" s="1"/>
      <c r="G5" s="12"/>
      <c r="H5" s="1"/>
      <c r="I5" s="1"/>
      <c r="J5" s="1"/>
      <c r="K5" s="1"/>
    </row>
    <row r="6" spans="1:11" s="145" customFormat="1" ht="41.25" customHeight="1">
      <c r="A6" s="110" t="s">
        <v>106</v>
      </c>
      <c r="B6" s="128" t="s">
        <v>183</v>
      </c>
      <c r="C6" s="116"/>
      <c r="D6" s="117"/>
      <c r="E6" s="117"/>
      <c r="F6" s="118"/>
      <c r="G6" s="117"/>
      <c r="H6" s="118"/>
      <c r="I6" s="118"/>
      <c r="J6" s="118"/>
      <c r="K6" s="118"/>
    </row>
    <row r="7" spans="1:11" s="145" customFormat="1" ht="51.75" customHeight="1">
      <c r="A7" s="110"/>
      <c r="B7" s="128" t="s">
        <v>211</v>
      </c>
      <c r="C7" s="116"/>
      <c r="D7" s="117"/>
      <c r="E7" s="117"/>
      <c r="F7" s="289"/>
      <c r="G7" s="117"/>
      <c r="H7" s="118"/>
      <c r="I7" s="118"/>
      <c r="J7" s="118"/>
      <c r="K7" s="118"/>
    </row>
    <row r="8" spans="1:11" s="145" customFormat="1" ht="13.5" customHeight="1">
      <c r="A8" s="110"/>
      <c r="B8" s="121" t="s">
        <v>107</v>
      </c>
      <c r="C8" s="98" t="s">
        <v>72</v>
      </c>
      <c r="D8" s="122">
        <v>145</v>
      </c>
      <c r="E8" s="122" t="s">
        <v>63</v>
      </c>
      <c r="F8" s="282"/>
      <c r="G8" s="117" t="s">
        <v>65</v>
      </c>
      <c r="H8" s="119">
        <f>D8*F8</f>
        <v>0</v>
      </c>
      <c r="I8" s="118"/>
      <c r="J8" s="96"/>
    </row>
    <row r="9" spans="1:11" s="145" customFormat="1" ht="12.75" customHeight="1">
      <c r="A9" s="110"/>
      <c r="B9" s="121"/>
      <c r="C9" s="98"/>
      <c r="D9" s="122"/>
      <c r="E9" s="122"/>
      <c r="F9" s="282" t="s">
        <v>84</v>
      </c>
      <c r="G9" s="117"/>
      <c r="H9" s="119"/>
      <c r="I9" s="118"/>
      <c r="J9" s="118"/>
      <c r="K9" s="118"/>
    </row>
    <row r="10" spans="1:11" s="145" customFormat="1" ht="105" customHeight="1">
      <c r="A10" s="110" t="s">
        <v>132</v>
      </c>
      <c r="B10" s="214" t="s">
        <v>268</v>
      </c>
      <c r="C10" s="98"/>
      <c r="D10" s="122"/>
      <c r="E10" s="122"/>
      <c r="F10" s="282"/>
      <c r="G10" s="117"/>
      <c r="H10" s="119"/>
      <c r="I10" s="118"/>
      <c r="J10" s="118"/>
      <c r="K10" s="152"/>
    </row>
    <row r="11" spans="1:11" s="145" customFormat="1" ht="13.5" customHeight="1">
      <c r="A11" s="110"/>
      <c r="B11" s="121" t="s">
        <v>184</v>
      </c>
      <c r="C11" s="98" t="s">
        <v>144</v>
      </c>
      <c r="D11" s="122">
        <v>18</v>
      </c>
      <c r="E11" s="122" t="s">
        <v>63</v>
      </c>
      <c r="F11" s="282"/>
      <c r="G11" s="117" t="s">
        <v>65</v>
      </c>
      <c r="H11" s="119">
        <f>D11*F11</f>
        <v>0</v>
      </c>
      <c r="I11" s="118"/>
      <c r="J11" s="96"/>
      <c r="K11" s="118"/>
    </row>
    <row r="12" spans="1:11" s="145" customFormat="1" ht="12.75" customHeight="1">
      <c r="A12" s="110"/>
      <c r="B12" s="121"/>
      <c r="C12" s="98"/>
      <c r="D12" s="122"/>
      <c r="E12" s="122"/>
      <c r="F12" s="282"/>
      <c r="G12" s="117"/>
      <c r="H12" s="119"/>
      <c r="I12" s="118"/>
      <c r="J12" s="118"/>
      <c r="K12" s="118"/>
    </row>
    <row r="13" spans="1:11" s="145" customFormat="1" ht="64.5" customHeight="1">
      <c r="A13" s="130" t="s">
        <v>108</v>
      </c>
      <c r="B13" s="129" t="s">
        <v>185</v>
      </c>
      <c r="C13" s="98"/>
      <c r="D13" s="122"/>
      <c r="E13" s="122"/>
      <c r="F13" s="282"/>
      <c r="G13" s="117"/>
      <c r="H13" s="119"/>
      <c r="I13" s="118"/>
      <c r="J13" s="118"/>
      <c r="K13" s="152"/>
    </row>
    <row r="14" spans="1:11" s="145" customFormat="1" ht="13.5" customHeight="1">
      <c r="A14" s="110"/>
      <c r="B14" s="121" t="s">
        <v>68</v>
      </c>
      <c r="C14" s="98" t="s">
        <v>69</v>
      </c>
      <c r="D14" s="122">
        <v>1</v>
      </c>
      <c r="E14" s="122" t="s">
        <v>63</v>
      </c>
      <c r="F14" s="282"/>
      <c r="G14" s="117" t="s">
        <v>65</v>
      </c>
      <c r="H14" s="119">
        <f>D14*F14</f>
        <v>0</v>
      </c>
      <c r="I14" s="118"/>
      <c r="J14" s="154"/>
      <c r="K14" s="118"/>
    </row>
    <row r="15" spans="1:11" s="145" customFormat="1" ht="13.5" customHeight="1">
      <c r="A15" s="110"/>
      <c r="B15" s="121"/>
      <c r="C15" s="98"/>
      <c r="D15" s="122"/>
      <c r="E15" s="122"/>
      <c r="F15" s="282"/>
      <c r="G15" s="117"/>
      <c r="H15" s="119"/>
      <c r="I15" s="118"/>
      <c r="J15" s="154"/>
      <c r="K15" s="118"/>
    </row>
    <row r="16" spans="1:11" s="145" customFormat="1" ht="27.75" customHeight="1">
      <c r="A16" s="110" t="s">
        <v>186</v>
      </c>
      <c r="B16" s="128" t="s">
        <v>187</v>
      </c>
      <c r="C16" s="116"/>
      <c r="D16" s="117"/>
      <c r="E16" s="117"/>
      <c r="F16" s="289"/>
      <c r="G16" s="117"/>
      <c r="H16" s="118"/>
      <c r="I16" s="118"/>
      <c r="J16" s="118"/>
      <c r="K16" s="118"/>
    </row>
    <row r="17" spans="1:11" s="145" customFormat="1" ht="29.25" customHeight="1">
      <c r="A17" s="110"/>
      <c r="B17" s="128" t="s">
        <v>188</v>
      </c>
      <c r="C17" s="116"/>
      <c r="D17" s="117"/>
      <c r="E17" s="117"/>
      <c r="F17" s="289"/>
      <c r="G17" s="117"/>
      <c r="H17" s="118"/>
      <c r="I17" s="118"/>
      <c r="J17" s="118"/>
      <c r="K17" s="118"/>
    </row>
    <row r="18" spans="1:11" s="145" customFormat="1" ht="13.5" customHeight="1">
      <c r="A18" s="110"/>
      <c r="B18" s="121" t="s">
        <v>107</v>
      </c>
      <c r="C18" s="98" t="s">
        <v>72</v>
      </c>
      <c r="D18" s="122">
        <v>14</v>
      </c>
      <c r="E18" s="122" t="s">
        <v>63</v>
      </c>
      <c r="F18" s="282"/>
      <c r="G18" s="117" t="s">
        <v>65</v>
      </c>
      <c r="H18" s="119">
        <f>D18*F18</f>
        <v>0</v>
      </c>
      <c r="I18" s="118"/>
      <c r="J18" s="96"/>
      <c r="K18" s="118"/>
    </row>
    <row r="19" spans="1:11" s="145" customFormat="1" ht="13.5" customHeight="1">
      <c r="A19" s="110"/>
      <c r="B19" s="121"/>
      <c r="C19" s="98"/>
      <c r="D19" s="122"/>
      <c r="E19" s="122"/>
      <c r="F19" s="120"/>
      <c r="G19" s="117"/>
      <c r="H19" s="119"/>
      <c r="I19" s="118"/>
      <c r="J19" s="154"/>
      <c r="K19" s="118"/>
    </row>
    <row r="20" spans="1:11" s="145" customFormat="1" ht="12.75" customHeight="1">
      <c r="A20" s="110"/>
      <c r="B20" s="121"/>
      <c r="C20" s="98"/>
      <c r="D20" s="122"/>
      <c r="E20" s="122"/>
      <c r="F20" s="120"/>
      <c r="G20" s="117"/>
      <c r="H20" s="119"/>
      <c r="I20" s="118"/>
      <c r="J20" s="118"/>
      <c r="K20" s="118"/>
    </row>
    <row r="21" spans="1:11" s="145" customFormat="1" ht="12.75" customHeight="1">
      <c r="A21" s="110"/>
      <c r="B21" s="111" t="s">
        <v>109</v>
      </c>
      <c r="C21" s="112"/>
      <c r="D21" s="113"/>
      <c r="E21" s="113"/>
      <c r="F21" s="113" t="s">
        <v>84</v>
      </c>
      <c r="G21" s="113"/>
      <c r="H21" s="114"/>
      <c r="I21" s="118"/>
      <c r="J21" s="118"/>
      <c r="K21" s="118"/>
    </row>
    <row r="22" spans="1:11" s="145" customFormat="1" ht="12.75" customHeight="1">
      <c r="A22" s="110"/>
      <c r="B22" s="115" t="s">
        <v>85</v>
      </c>
      <c r="C22" s="116"/>
      <c r="D22" s="117"/>
      <c r="E22" s="117"/>
      <c r="F22" s="118"/>
      <c r="G22" s="117"/>
      <c r="H22" s="119">
        <f>SUM(H5:H21)</f>
        <v>0</v>
      </c>
      <c r="I22" s="118"/>
      <c r="J22" s="118"/>
      <c r="K22" s="118"/>
    </row>
    <row r="23" spans="1:11" s="145" customFormat="1" ht="12.75" customHeight="1">
      <c r="A23" s="110"/>
      <c r="B23" s="121"/>
      <c r="C23" s="116"/>
      <c r="D23" s="117"/>
      <c r="E23" s="117"/>
      <c r="F23" s="118"/>
      <c r="G23" s="117"/>
      <c r="H23" s="118"/>
      <c r="I23" s="118"/>
      <c r="J23" s="118"/>
      <c r="K23" s="118"/>
    </row>
    <row r="24" spans="1:11" s="145" customFormat="1" ht="12.75" customHeight="1">
      <c r="A24" s="110"/>
      <c r="B24" s="121"/>
      <c r="C24" s="116"/>
      <c r="D24" s="117"/>
      <c r="E24" s="117"/>
      <c r="F24" s="118"/>
      <c r="G24" s="117"/>
      <c r="H24" s="118"/>
      <c r="I24" s="118"/>
      <c r="J24" s="118"/>
      <c r="K24" s="118"/>
    </row>
    <row r="25" spans="1:11" s="145" customFormat="1" ht="12.75" customHeight="1">
      <c r="A25" s="110"/>
      <c r="B25" s="121"/>
      <c r="C25" s="116"/>
      <c r="D25" s="117"/>
      <c r="E25" s="117"/>
      <c r="F25" s="118"/>
      <c r="G25" s="117"/>
      <c r="H25" s="118"/>
      <c r="I25" s="118"/>
      <c r="J25" s="118"/>
      <c r="K25" s="118"/>
    </row>
    <row r="26" spans="1:11" s="145" customFormat="1" ht="12.75" customHeight="1">
      <c r="A26" s="110"/>
      <c r="B26" s="185"/>
      <c r="C26" s="116"/>
      <c r="D26" s="117"/>
      <c r="E26" s="117"/>
      <c r="F26" s="118"/>
      <c r="G26" s="117"/>
      <c r="H26" s="118"/>
      <c r="I26" s="118"/>
      <c r="J26" s="118"/>
      <c r="K26" s="118"/>
    </row>
    <row r="27" spans="1:11" s="145" customFormat="1" ht="12.75" customHeight="1">
      <c r="A27" s="110"/>
      <c r="B27" s="121"/>
      <c r="C27" s="116"/>
      <c r="D27" s="117"/>
      <c r="E27" s="117"/>
      <c r="F27" s="118"/>
      <c r="G27" s="117"/>
      <c r="H27" s="118"/>
      <c r="I27" s="118"/>
      <c r="J27" s="118"/>
      <c r="K27" s="118"/>
    </row>
    <row r="28" spans="1:11" s="145" customFormat="1" ht="12.75" customHeight="1">
      <c r="A28" s="110"/>
      <c r="B28" s="121"/>
      <c r="C28" s="116"/>
      <c r="D28" s="117"/>
      <c r="E28" s="117"/>
      <c r="F28" s="118"/>
      <c r="G28" s="117"/>
      <c r="H28" s="118"/>
      <c r="I28" s="118"/>
      <c r="J28" s="118"/>
      <c r="K28" s="118"/>
    </row>
    <row r="29" spans="1:11" s="145" customFormat="1" ht="12.75" customHeight="1">
      <c r="A29" s="110"/>
      <c r="B29" s="121"/>
      <c r="C29" s="116"/>
      <c r="D29" s="117"/>
      <c r="E29" s="117"/>
      <c r="F29" s="118"/>
      <c r="G29" s="117"/>
      <c r="H29" s="118"/>
      <c r="I29" s="118"/>
      <c r="J29" s="118"/>
      <c r="K29" s="118"/>
    </row>
    <row r="30" spans="1:11" s="145" customFormat="1" ht="12.75" customHeight="1">
      <c r="A30" s="110"/>
      <c r="B30" s="121"/>
      <c r="C30" s="116"/>
      <c r="D30" s="117"/>
      <c r="E30" s="117"/>
      <c r="F30" s="118"/>
      <c r="G30" s="117"/>
      <c r="H30" s="118"/>
      <c r="I30" s="118"/>
      <c r="J30" s="118"/>
      <c r="K30" s="118"/>
    </row>
    <row r="31" spans="1:11" s="104" customFormat="1" ht="12.75" customHeight="1">
      <c r="A31" s="99"/>
      <c r="B31" s="94"/>
      <c r="C31" s="146"/>
      <c r="D31" s="102"/>
      <c r="E31" s="102"/>
      <c r="F31" s="95"/>
      <c r="G31" s="102"/>
      <c r="H31" s="95"/>
      <c r="I31" s="95"/>
      <c r="J31" s="95"/>
      <c r="K31" s="95"/>
    </row>
    <row r="32" spans="1:11" s="104" customFormat="1" ht="12.75" customHeight="1">
      <c r="A32" s="99"/>
      <c r="B32" s="94"/>
      <c r="C32" s="146"/>
      <c r="D32" s="102"/>
      <c r="E32" s="102"/>
      <c r="F32" s="95"/>
      <c r="G32" s="102"/>
      <c r="H32" s="95"/>
      <c r="I32" s="95"/>
      <c r="J32" s="95"/>
      <c r="K32" s="95"/>
    </row>
    <row r="33" spans="1:11" s="104" customFormat="1" ht="12.75" customHeight="1">
      <c r="A33" s="99"/>
      <c r="B33" s="94"/>
      <c r="C33" s="146"/>
      <c r="D33" s="102"/>
      <c r="E33" s="102"/>
      <c r="F33" s="95"/>
      <c r="G33" s="102"/>
      <c r="H33" s="95"/>
      <c r="I33" s="95"/>
      <c r="J33" s="95"/>
      <c r="K33" s="95"/>
    </row>
    <row r="34" spans="1:11" s="104" customFormat="1" ht="12.75" customHeight="1">
      <c r="A34" s="99"/>
      <c r="B34" s="94"/>
      <c r="C34" s="146"/>
      <c r="D34" s="102"/>
      <c r="E34" s="102"/>
      <c r="F34" s="95"/>
      <c r="G34" s="102"/>
      <c r="H34" s="95"/>
      <c r="I34" s="95"/>
      <c r="J34" s="95"/>
      <c r="K34" s="95"/>
    </row>
    <row r="35" spans="1:11" s="104" customFormat="1" ht="12.75" customHeight="1">
      <c r="A35" s="99"/>
      <c r="B35" s="94"/>
      <c r="C35" s="146"/>
      <c r="D35" s="102"/>
      <c r="E35" s="102"/>
      <c r="F35" s="95"/>
      <c r="G35" s="102"/>
      <c r="H35" s="95"/>
      <c r="I35" s="95"/>
      <c r="J35" s="95"/>
      <c r="K35" s="95"/>
    </row>
    <row r="36" spans="1:11" s="104" customFormat="1" ht="12.75" customHeight="1">
      <c r="A36" s="99"/>
      <c r="B36" s="94"/>
      <c r="C36" s="146"/>
      <c r="D36" s="102"/>
      <c r="E36" s="102"/>
      <c r="F36" s="95"/>
      <c r="G36" s="102"/>
      <c r="H36" s="95"/>
      <c r="I36" s="95"/>
      <c r="J36" s="95"/>
      <c r="K36" s="95"/>
    </row>
    <row r="37" spans="1:11" s="104" customFormat="1" ht="12.75" customHeight="1">
      <c r="A37" s="99"/>
      <c r="B37" s="94"/>
      <c r="C37" s="146"/>
      <c r="D37" s="102"/>
      <c r="E37" s="102"/>
      <c r="F37" s="95"/>
      <c r="G37" s="102"/>
      <c r="H37" s="95"/>
      <c r="I37" s="95"/>
      <c r="J37" s="95"/>
      <c r="K37" s="95"/>
    </row>
    <row r="38" spans="1:11" s="104" customFormat="1" ht="12.75" customHeight="1">
      <c r="A38" s="99"/>
      <c r="B38" s="94"/>
      <c r="C38" s="146"/>
      <c r="D38" s="102"/>
      <c r="E38" s="102"/>
      <c r="F38" s="95"/>
      <c r="G38" s="102"/>
      <c r="H38" s="95"/>
      <c r="I38" s="95"/>
      <c r="J38" s="95"/>
      <c r="K38" s="95"/>
    </row>
    <row r="39" spans="1:11" s="104" customFormat="1" ht="12.75" customHeight="1">
      <c r="A39" s="99"/>
      <c r="B39" s="94"/>
      <c r="C39" s="146"/>
      <c r="D39" s="102"/>
      <c r="E39" s="102"/>
      <c r="F39" s="95"/>
      <c r="G39" s="102"/>
      <c r="H39" s="95"/>
      <c r="I39" s="95"/>
      <c r="J39" s="95"/>
      <c r="K39" s="95"/>
    </row>
    <row r="40" spans="1:11" s="104" customFormat="1" ht="12.75" customHeight="1">
      <c r="A40" s="99"/>
      <c r="B40" s="94"/>
      <c r="C40" s="146"/>
      <c r="D40" s="102"/>
      <c r="E40" s="102"/>
      <c r="F40" s="95"/>
      <c r="G40" s="102"/>
      <c r="H40" s="95"/>
      <c r="I40" s="95"/>
      <c r="J40" s="95"/>
      <c r="K40" s="95"/>
    </row>
    <row r="41" spans="1:11" s="104" customFormat="1" ht="12.75" customHeight="1">
      <c r="A41" s="99"/>
      <c r="B41" s="94"/>
      <c r="C41" s="146"/>
      <c r="D41" s="102"/>
      <c r="E41" s="102"/>
      <c r="F41" s="95"/>
      <c r="G41" s="102"/>
      <c r="H41" s="95"/>
      <c r="I41" s="95"/>
      <c r="J41" s="95"/>
      <c r="K41" s="95"/>
    </row>
    <row r="42" spans="1:11" s="104" customFormat="1" ht="12.75" customHeight="1">
      <c r="A42" s="99"/>
      <c r="B42" s="94"/>
      <c r="C42" s="146"/>
      <c r="D42" s="102"/>
      <c r="E42" s="102"/>
      <c r="F42" s="95"/>
      <c r="G42" s="102"/>
      <c r="H42" s="95"/>
      <c r="I42" s="95"/>
      <c r="J42" s="95"/>
      <c r="K42" s="95"/>
    </row>
    <row r="43" spans="1:11" s="104" customFormat="1" ht="12.75" customHeight="1">
      <c r="A43" s="99"/>
      <c r="B43" s="94"/>
      <c r="C43" s="146"/>
      <c r="D43" s="102"/>
      <c r="E43" s="102"/>
      <c r="F43" s="95"/>
      <c r="G43" s="102"/>
      <c r="H43" s="95"/>
      <c r="I43" s="95"/>
      <c r="J43" s="95"/>
      <c r="K43" s="95"/>
    </row>
    <row r="44" spans="1:11" s="104" customFormat="1" ht="12.75" customHeight="1">
      <c r="A44" s="99"/>
      <c r="B44" s="94"/>
      <c r="C44" s="146"/>
      <c r="D44" s="102"/>
      <c r="E44" s="102"/>
      <c r="F44" s="95"/>
      <c r="G44" s="102"/>
      <c r="H44" s="95"/>
      <c r="I44" s="95"/>
      <c r="J44" s="95"/>
      <c r="K44" s="95"/>
    </row>
    <row r="45" spans="1:11" s="104" customFormat="1" ht="12.75" customHeight="1">
      <c r="A45" s="99"/>
      <c r="B45" s="94"/>
      <c r="C45" s="146"/>
      <c r="D45" s="102"/>
      <c r="E45" s="102"/>
      <c r="F45" s="95"/>
      <c r="G45" s="102"/>
      <c r="H45" s="95"/>
      <c r="I45" s="95"/>
      <c r="J45" s="95"/>
      <c r="K45" s="95"/>
    </row>
    <row r="46" spans="1:11" s="104" customFormat="1" ht="12.75" customHeight="1">
      <c r="A46" s="99"/>
      <c r="B46" s="94"/>
      <c r="C46" s="146"/>
      <c r="D46" s="102"/>
      <c r="E46" s="102"/>
      <c r="F46" s="95"/>
      <c r="G46" s="102"/>
      <c r="H46" s="95"/>
      <c r="I46" s="95"/>
      <c r="J46" s="95"/>
      <c r="K46" s="95"/>
    </row>
    <row r="47" spans="1:11" s="104" customFormat="1" ht="12.75" customHeight="1">
      <c r="A47" s="99"/>
      <c r="B47" s="94"/>
      <c r="C47" s="146"/>
      <c r="D47" s="102"/>
      <c r="E47" s="102"/>
      <c r="F47" s="95"/>
      <c r="G47" s="102"/>
      <c r="H47" s="95"/>
      <c r="I47" s="95"/>
      <c r="J47" s="95"/>
      <c r="K47" s="95"/>
    </row>
    <row r="48" spans="1:11" s="104" customFormat="1" ht="12.75" customHeight="1">
      <c r="A48" s="99"/>
      <c r="B48" s="94"/>
      <c r="C48" s="146"/>
      <c r="D48" s="102"/>
      <c r="E48" s="102"/>
      <c r="F48" s="95"/>
      <c r="G48" s="102"/>
      <c r="H48" s="95"/>
      <c r="I48" s="95"/>
      <c r="J48" s="95"/>
      <c r="K48" s="95"/>
    </row>
    <row r="49" spans="1:11" s="104" customFormat="1" ht="12.75" customHeight="1">
      <c r="A49" s="99"/>
      <c r="B49" s="94"/>
      <c r="C49" s="146"/>
      <c r="D49" s="102"/>
      <c r="E49" s="102"/>
      <c r="F49" s="95"/>
      <c r="G49" s="102"/>
      <c r="H49" s="95"/>
      <c r="I49" s="95"/>
      <c r="J49" s="95"/>
      <c r="K49" s="95"/>
    </row>
    <row r="50" spans="1:11" s="104" customFormat="1" ht="12.75" customHeight="1">
      <c r="A50" s="99"/>
      <c r="B50" s="94"/>
      <c r="C50" s="146"/>
      <c r="D50" s="102"/>
      <c r="E50" s="102"/>
      <c r="F50" s="95"/>
      <c r="G50" s="102"/>
      <c r="H50" s="95"/>
      <c r="I50" s="95"/>
      <c r="J50" s="95"/>
      <c r="K50" s="95"/>
    </row>
    <row r="51" spans="1:11" s="104" customFormat="1" ht="12.75" customHeight="1">
      <c r="A51" s="99"/>
      <c r="B51" s="94"/>
      <c r="C51" s="146"/>
      <c r="D51" s="102"/>
      <c r="E51" s="102"/>
      <c r="F51" s="95"/>
      <c r="G51" s="102"/>
      <c r="H51" s="95"/>
      <c r="I51" s="95"/>
      <c r="J51" s="95"/>
      <c r="K51" s="95"/>
    </row>
    <row r="52" spans="1:11" s="104" customFormat="1" ht="12.75" customHeight="1">
      <c r="A52" s="99"/>
      <c r="B52" s="94"/>
      <c r="C52" s="146"/>
      <c r="D52" s="102"/>
      <c r="E52" s="102"/>
      <c r="F52" s="95"/>
      <c r="G52" s="102"/>
      <c r="H52" s="95"/>
      <c r="I52" s="95"/>
      <c r="J52" s="95"/>
      <c r="K52" s="95"/>
    </row>
    <row r="53" spans="1:11" s="104" customFormat="1" ht="12.75" customHeight="1">
      <c r="A53" s="99"/>
      <c r="B53" s="94"/>
      <c r="C53" s="146"/>
      <c r="D53" s="102"/>
      <c r="E53" s="102"/>
      <c r="F53" s="95"/>
      <c r="G53" s="102"/>
      <c r="H53" s="95"/>
      <c r="I53" s="95"/>
      <c r="J53" s="95"/>
      <c r="K53" s="95"/>
    </row>
    <row r="54" spans="1:11" s="104" customFormat="1" ht="12.75" customHeight="1">
      <c r="A54" s="99"/>
      <c r="B54" s="94"/>
      <c r="C54" s="146"/>
      <c r="D54" s="102"/>
      <c r="E54" s="102"/>
      <c r="F54" s="95"/>
      <c r="G54" s="102"/>
      <c r="H54" s="95"/>
      <c r="I54" s="95"/>
      <c r="J54" s="95"/>
      <c r="K54" s="95"/>
    </row>
    <row r="55" spans="1:11" s="104" customFormat="1" ht="76.5" customHeight="1">
      <c r="A55" s="99"/>
      <c r="B55" s="94"/>
      <c r="C55" s="146"/>
      <c r="D55" s="102"/>
      <c r="E55" s="102"/>
      <c r="F55" s="95"/>
      <c r="G55" s="102"/>
      <c r="H55" s="95"/>
      <c r="I55" s="95"/>
      <c r="J55" s="95"/>
      <c r="K55" s="95"/>
    </row>
    <row r="56" spans="1:11" ht="12.75" customHeight="1">
      <c r="A56" s="58"/>
      <c r="B56" s="49"/>
      <c r="C56" s="59"/>
      <c r="D56" s="51"/>
      <c r="E56" s="51"/>
      <c r="F56" s="60"/>
      <c r="G56" s="51"/>
      <c r="H56" s="60"/>
      <c r="I56" s="60"/>
      <c r="J56" s="60"/>
      <c r="K56" s="60"/>
    </row>
    <row r="57" spans="1:11" ht="12.75" customHeight="1">
      <c r="A57" s="58"/>
      <c r="B57" s="49"/>
      <c r="C57" s="59"/>
      <c r="D57" s="51"/>
      <c r="E57" s="51"/>
      <c r="F57" s="60"/>
      <c r="G57" s="51"/>
      <c r="H57" s="60"/>
      <c r="I57" s="60"/>
      <c r="J57" s="60"/>
      <c r="K57" s="60"/>
    </row>
    <row r="58" spans="1:11" ht="12.75" customHeight="1">
      <c r="A58" s="58"/>
      <c r="B58" s="49"/>
      <c r="C58" s="59"/>
      <c r="D58" s="51"/>
      <c r="E58" s="51"/>
      <c r="F58" s="60"/>
      <c r="G58" s="51"/>
      <c r="H58" s="60"/>
      <c r="I58" s="60"/>
      <c r="J58" s="60"/>
      <c r="K58" s="60"/>
    </row>
    <row r="59" spans="1:11" ht="12.75" customHeight="1">
      <c r="A59" s="58"/>
      <c r="B59" s="49"/>
      <c r="C59" s="59"/>
      <c r="D59" s="51"/>
      <c r="E59" s="51"/>
      <c r="F59" s="60"/>
      <c r="G59" s="51"/>
      <c r="H59" s="60"/>
      <c r="I59" s="60"/>
      <c r="J59" s="60"/>
      <c r="K59" s="60"/>
    </row>
    <row r="60" spans="1:11" ht="12.75" customHeight="1">
      <c r="A60" s="58"/>
      <c r="B60" s="49"/>
      <c r="C60" s="59"/>
      <c r="D60" s="51"/>
      <c r="E60" s="51"/>
      <c r="F60" s="60"/>
      <c r="G60" s="51"/>
      <c r="H60" s="60"/>
      <c r="I60" s="60"/>
      <c r="J60" s="60"/>
      <c r="K60" s="60"/>
    </row>
    <row r="61" spans="1:11" ht="12.75" customHeight="1">
      <c r="A61" s="58"/>
      <c r="B61" s="49"/>
      <c r="C61" s="59"/>
      <c r="D61" s="51"/>
      <c r="E61" s="51"/>
      <c r="F61" s="60"/>
      <c r="G61" s="51"/>
      <c r="H61" s="60"/>
      <c r="I61" s="60"/>
      <c r="J61" s="60"/>
      <c r="K61" s="60"/>
    </row>
    <row r="62" spans="1:11" ht="12.75" customHeight="1">
      <c r="A62" s="58"/>
      <c r="B62" s="49"/>
      <c r="C62" s="59"/>
      <c r="D62" s="51"/>
      <c r="E62" s="51"/>
      <c r="F62" s="60"/>
      <c r="G62" s="51"/>
      <c r="H62" s="60"/>
      <c r="I62" s="60"/>
      <c r="J62" s="60"/>
      <c r="K62" s="60"/>
    </row>
    <row r="63" spans="1:11" ht="12.75" customHeight="1">
      <c r="A63" s="58"/>
      <c r="B63" s="49"/>
      <c r="C63" s="59"/>
      <c r="D63" s="51"/>
      <c r="E63" s="51"/>
      <c r="F63" s="60"/>
      <c r="G63" s="51"/>
      <c r="H63" s="60"/>
      <c r="I63" s="60"/>
      <c r="J63" s="60"/>
      <c r="K63" s="60"/>
    </row>
    <row r="64" spans="1:11" ht="12.75" customHeight="1">
      <c r="A64" s="58"/>
      <c r="B64" s="49"/>
      <c r="C64" s="59"/>
      <c r="D64" s="51"/>
      <c r="E64" s="51"/>
      <c r="F64" s="60"/>
      <c r="G64" s="51"/>
      <c r="H64" s="60"/>
      <c r="I64" s="60"/>
      <c r="J64" s="60"/>
      <c r="K64" s="60"/>
    </row>
    <row r="65" spans="1:11" ht="12.75" customHeight="1">
      <c r="A65" s="58"/>
      <c r="B65" s="49"/>
      <c r="C65" s="59"/>
      <c r="D65" s="51"/>
      <c r="E65" s="51"/>
      <c r="F65" s="60"/>
      <c r="G65" s="51"/>
      <c r="H65" s="60"/>
      <c r="I65" s="60"/>
      <c r="J65" s="60"/>
      <c r="K65" s="60"/>
    </row>
    <row r="66" spans="1:11" ht="12.75" customHeight="1">
      <c r="A66" s="58"/>
      <c r="B66" s="49"/>
      <c r="C66" s="59"/>
      <c r="D66" s="51"/>
      <c r="E66" s="51"/>
      <c r="F66" s="60"/>
      <c r="G66" s="51"/>
      <c r="H66" s="60"/>
      <c r="I66" s="60"/>
      <c r="J66" s="60"/>
      <c r="K66" s="60"/>
    </row>
    <row r="67" spans="1:11" ht="12.75" customHeight="1">
      <c r="A67" s="58"/>
      <c r="B67" s="49"/>
      <c r="C67" s="59"/>
      <c r="D67" s="51"/>
      <c r="E67" s="51"/>
      <c r="F67" s="60"/>
      <c r="G67" s="51"/>
      <c r="H67" s="60"/>
      <c r="I67" s="60"/>
      <c r="J67" s="60"/>
      <c r="K67" s="60"/>
    </row>
    <row r="68" spans="1:11" ht="12.75" customHeight="1">
      <c r="A68" s="58"/>
      <c r="B68" s="49"/>
      <c r="C68" s="59"/>
      <c r="D68" s="51"/>
      <c r="E68" s="51"/>
      <c r="F68" s="60"/>
      <c r="G68" s="51"/>
      <c r="H68" s="60"/>
      <c r="I68" s="60"/>
      <c r="J68" s="60"/>
      <c r="K68" s="60"/>
    </row>
    <row r="69" spans="1:11" ht="12.75" customHeight="1">
      <c r="A69" s="58"/>
      <c r="B69" s="49"/>
      <c r="C69" s="59"/>
      <c r="D69" s="51"/>
      <c r="E69" s="51"/>
      <c r="F69" s="60"/>
      <c r="G69" s="51"/>
      <c r="H69" s="60"/>
      <c r="I69" s="60"/>
      <c r="J69" s="60"/>
      <c r="K69" s="60"/>
    </row>
    <row r="70" spans="1:11" ht="12.75" customHeight="1">
      <c r="A70" s="58"/>
      <c r="B70" s="49"/>
      <c r="C70" s="59"/>
      <c r="D70" s="51"/>
      <c r="E70" s="51"/>
      <c r="F70" s="60"/>
      <c r="G70" s="51"/>
      <c r="H70" s="60"/>
      <c r="I70" s="60"/>
      <c r="J70" s="60"/>
      <c r="K70" s="60"/>
    </row>
    <row r="71" spans="1:11" ht="12.75" customHeight="1">
      <c r="A71" s="58"/>
      <c r="B71" s="49"/>
      <c r="C71" s="59"/>
      <c r="D71" s="51"/>
      <c r="E71" s="51"/>
      <c r="F71" s="60"/>
      <c r="G71" s="51"/>
      <c r="H71" s="60"/>
      <c r="I71" s="60"/>
      <c r="J71" s="60"/>
      <c r="K71" s="60"/>
    </row>
    <row r="72" spans="1:11" ht="12.75" customHeight="1">
      <c r="A72" s="58"/>
      <c r="B72" s="49"/>
      <c r="C72" s="59"/>
      <c r="D72" s="51"/>
      <c r="E72" s="51"/>
      <c r="F72" s="60"/>
      <c r="G72" s="51"/>
      <c r="H72" s="60"/>
      <c r="I72" s="60"/>
      <c r="J72" s="60"/>
      <c r="K72" s="60"/>
    </row>
    <row r="73" spans="1:11" ht="12.75" customHeight="1">
      <c r="A73" s="58"/>
      <c r="B73" s="49"/>
      <c r="C73" s="59"/>
      <c r="D73" s="51"/>
      <c r="E73" s="51"/>
      <c r="F73" s="60"/>
      <c r="G73" s="51"/>
      <c r="H73" s="60"/>
      <c r="I73" s="60"/>
      <c r="J73" s="60"/>
      <c r="K73" s="60"/>
    </row>
    <row r="74" spans="1:11" ht="12.75" customHeight="1">
      <c r="A74" s="58"/>
      <c r="B74" s="49"/>
      <c r="C74" s="59"/>
      <c r="D74" s="51"/>
      <c r="E74" s="51"/>
      <c r="F74" s="60"/>
      <c r="G74" s="51"/>
      <c r="H74" s="60"/>
      <c r="I74" s="60"/>
      <c r="J74" s="60"/>
      <c r="K74" s="60"/>
    </row>
    <row r="75" spans="1:11" ht="12.75" customHeight="1">
      <c r="A75" s="58"/>
      <c r="B75" s="49"/>
      <c r="C75" s="59"/>
      <c r="D75" s="51"/>
      <c r="E75" s="51"/>
      <c r="F75" s="60"/>
      <c r="G75" s="51"/>
      <c r="H75" s="60"/>
      <c r="I75" s="60"/>
      <c r="J75" s="60"/>
      <c r="K75" s="60"/>
    </row>
    <row r="76" spans="1:11" ht="12.75" customHeight="1">
      <c r="A76" s="58"/>
      <c r="B76" s="49"/>
      <c r="C76" s="59"/>
      <c r="D76" s="51"/>
      <c r="E76" s="51"/>
      <c r="F76" s="60"/>
      <c r="G76" s="51"/>
      <c r="H76" s="60"/>
      <c r="I76" s="60"/>
      <c r="J76" s="60"/>
      <c r="K76" s="60"/>
    </row>
    <row r="77" spans="1:11" ht="12.75" customHeight="1">
      <c r="A77" s="58"/>
      <c r="B77" s="49"/>
      <c r="C77" s="59"/>
      <c r="D77" s="51"/>
      <c r="E77" s="51"/>
      <c r="F77" s="60"/>
      <c r="G77" s="51"/>
      <c r="H77" s="60"/>
      <c r="I77" s="60"/>
      <c r="J77" s="60"/>
      <c r="K77" s="60"/>
    </row>
    <row r="78" spans="1:11" ht="12.75" customHeight="1">
      <c r="A78" s="58"/>
      <c r="B78" s="49"/>
      <c r="C78" s="59"/>
      <c r="D78" s="51"/>
      <c r="E78" s="51"/>
      <c r="F78" s="60"/>
      <c r="G78" s="51"/>
      <c r="H78" s="60"/>
      <c r="I78" s="60"/>
      <c r="J78" s="60"/>
      <c r="K78" s="60"/>
    </row>
    <row r="79" spans="1:11" ht="12.75" customHeight="1">
      <c r="A79" s="58"/>
      <c r="B79" s="49"/>
      <c r="C79" s="59"/>
      <c r="D79" s="51"/>
      <c r="E79" s="51"/>
      <c r="F79" s="60"/>
      <c r="G79" s="51"/>
      <c r="H79" s="60"/>
      <c r="I79" s="60"/>
      <c r="J79" s="60"/>
      <c r="K79" s="60"/>
    </row>
    <row r="80" spans="1:11" ht="12.75" customHeight="1">
      <c r="A80" s="58"/>
      <c r="B80" s="49"/>
      <c r="C80" s="59"/>
      <c r="D80" s="51"/>
      <c r="E80" s="51"/>
      <c r="F80" s="60"/>
      <c r="G80" s="51"/>
      <c r="H80" s="60"/>
      <c r="I80" s="60"/>
      <c r="J80" s="60"/>
      <c r="K80" s="60"/>
    </row>
    <row r="81" spans="1:11" ht="12.75" customHeight="1">
      <c r="A81" s="58"/>
      <c r="B81" s="49"/>
      <c r="C81" s="59"/>
      <c r="D81" s="51"/>
      <c r="E81" s="51"/>
      <c r="F81" s="60"/>
      <c r="G81" s="51"/>
      <c r="H81" s="60"/>
      <c r="I81" s="60"/>
      <c r="J81" s="60"/>
      <c r="K81" s="60"/>
    </row>
    <row r="82" spans="1:11" ht="12.75" customHeight="1">
      <c r="A82" s="58"/>
      <c r="B82" s="49"/>
      <c r="C82" s="59"/>
      <c r="D82" s="51"/>
      <c r="E82" s="51"/>
      <c r="F82" s="60"/>
      <c r="G82" s="51"/>
      <c r="H82" s="60"/>
      <c r="I82" s="60"/>
      <c r="J82" s="60"/>
      <c r="K82" s="60"/>
    </row>
    <row r="83" spans="1:11" ht="12.75" customHeight="1">
      <c r="A83" s="58"/>
      <c r="B83" s="49"/>
      <c r="C83" s="59"/>
      <c r="D83" s="51"/>
      <c r="E83" s="51"/>
      <c r="F83" s="60"/>
      <c r="G83" s="51"/>
      <c r="H83" s="60"/>
      <c r="I83" s="60"/>
      <c r="J83" s="60"/>
      <c r="K83" s="60"/>
    </row>
    <row r="84" spans="1:11" ht="12.75" customHeight="1">
      <c r="A84" s="58"/>
      <c r="B84" s="49"/>
      <c r="C84" s="59"/>
      <c r="D84" s="51"/>
      <c r="E84" s="51"/>
      <c r="F84" s="60"/>
      <c r="G84" s="51"/>
      <c r="H84" s="60"/>
      <c r="I84" s="60"/>
      <c r="J84" s="60"/>
      <c r="K84" s="60"/>
    </row>
    <row r="85" spans="1:11" ht="12.75" customHeight="1">
      <c r="A85" s="58"/>
      <c r="B85" s="49"/>
      <c r="C85" s="59"/>
      <c r="D85" s="51"/>
      <c r="E85" s="51"/>
      <c r="F85" s="60"/>
      <c r="G85" s="51"/>
      <c r="H85" s="60"/>
      <c r="I85" s="60"/>
      <c r="J85" s="60"/>
      <c r="K85" s="60"/>
    </row>
    <row r="86" spans="1:11" ht="12.75" customHeight="1">
      <c r="A86" s="58"/>
      <c r="B86" s="49"/>
      <c r="C86" s="59"/>
      <c r="D86" s="51"/>
      <c r="E86" s="51"/>
      <c r="F86" s="60"/>
      <c r="G86" s="51"/>
      <c r="H86" s="60"/>
      <c r="I86" s="60"/>
      <c r="J86" s="60"/>
      <c r="K86" s="60"/>
    </row>
    <row r="87" spans="1:11" ht="12.75" customHeight="1">
      <c r="A87" s="58"/>
      <c r="B87" s="49"/>
      <c r="C87" s="59"/>
      <c r="D87" s="51"/>
      <c r="E87" s="51"/>
      <c r="F87" s="60"/>
      <c r="G87" s="51"/>
      <c r="H87" s="60"/>
      <c r="I87" s="60"/>
      <c r="J87" s="60"/>
      <c r="K87" s="60"/>
    </row>
  </sheetData>
  <sheetProtection algorithmName="SHA-512" hashValue="SXWiFGUWeMLnhEoMRaeCtPUsW0517LjV51T1J/Me63Gd/bivDxMdUOHOGsnjFiWq4XiWLCjqZnZjGyBHvgvFDQ==" saltValue="+NivZTOkhh0fTX9LRV/+Lw==" spinCount="100000" sheet="1" objects="1" scenarios="1"/>
  <mergeCells count="1">
    <mergeCell ref="B2:D2"/>
  </mergeCells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21"/>
  <sheetViews>
    <sheetView topLeftCell="A30" workbookViewId="0">
      <selection activeCell="C35" sqref="C35"/>
    </sheetView>
  </sheetViews>
  <sheetFormatPr defaultColWidth="14.44140625" defaultRowHeight="15" customHeight="1"/>
  <cols>
    <col min="1" max="1" width="5.5546875" customWidth="1"/>
    <col min="2" max="2" width="48.6640625" customWidth="1"/>
    <col min="3" max="3" width="7.33203125" customWidth="1"/>
    <col min="4" max="4" width="7.5546875" customWidth="1"/>
    <col min="5" max="5" width="3.109375" customWidth="1"/>
    <col min="6" max="6" width="9" customWidth="1"/>
    <col min="7" max="7" width="2.88671875" customWidth="1"/>
    <col min="8" max="8" width="9.88671875" customWidth="1"/>
    <col min="9" max="9" width="9.109375" customWidth="1"/>
    <col min="10" max="11" width="8.6640625" customWidth="1"/>
  </cols>
  <sheetData>
    <row r="1" spans="1:11" ht="12.75" customHeight="1">
      <c r="A1" s="37"/>
      <c r="B1" s="3"/>
      <c r="C1" s="3"/>
      <c r="D1" s="3"/>
      <c r="E1" s="1"/>
      <c r="F1" s="1"/>
      <c r="G1" s="12"/>
      <c r="H1" s="1"/>
      <c r="I1" s="1"/>
      <c r="J1" s="38"/>
      <c r="K1" s="38"/>
    </row>
    <row r="2" spans="1:11" ht="15.75" customHeight="1">
      <c r="A2" s="39"/>
      <c r="B2" s="40" t="s">
        <v>110</v>
      </c>
      <c r="C2" s="40"/>
      <c r="D2" s="40"/>
      <c r="E2" s="40"/>
      <c r="F2" s="24"/>
      <c r="G2" s="23"/>
      <c r="H2" s="24"/>
      <c r="I2" s="1"/>
      <c r="J2" s="1"/>
      <c r="K2" s="1"/>
    </row>
    <row r="3" spans="1:11" ht="12.75" customHeight="1">
      <c r="A3" s="37"/>
      <c r="B3" s="62"/>
      <c r="C3" s="62"/>
      <c r="D3" s="62"/>
      <c r="E3" s="62"/>
      <c r="F3" s="1"/>
      <c r="G3" s="12"/>
      <c r="H3" s="1"/>
      <c r="I3" s="1"/>
      <c r="J3" s="1"/>
      <c r="K3" s="1"/>
    </row>
    <row r="4" spans="1:11" ht="12.75" customHeight="1">
      <c r="A4" s="42" t="s">
        <v>59</v>
      </c>
      <c r="B4" s="4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1"/>
      <c r="J4" s="1"/>
      <c r="K4" s="1"/>
    </row>
    <row r="5" spans="1:11" ht="12.75" customHeight="1">
      <c r="A5" s="42"/>
      <c r="B5" s="43"/>
      <c r="C5" s="44"/>
      <c r="D5" s="42"/>
      <c r="E5" s="42"/>
      <c r="F5" s="42"/>
      <c r="G5" s="42"/>
      <c r="H5" s="42"/>
      <c r="I5" s="1"/>
      <c r="J5" s="1"/>
      <c r="K5" s="1"/>
    </row>
    <row r="6" spans="1:11" s="160" customFormat="1" ht="54.75" customHeight="1">
      <c r="A6" s="196" t="s">
        <v>111</v>
      </c>
      <c r="B6" s="241" t="s">
        <v>189</v>
      </c>
      <c r="C6" s="240"/>
      <c r="D6" s="200"/>
      <c r="E6" s="200"/>
      <c r="F6" s="199"/>
      <c r="G6" s="200"/>
      <c r="H6" s="159"/>
      <c r="I6" s="159"/>
      <c r="J6" s="250"/>
      <c r="K6" s="159"/>
    </row>
    <row r="7" spans="1:11" s="160" customFormat="1" ht="12.75" customHeight="1">
      <c r="A7" s="196"/>
      <c r="B7" s="263" t="s">
        <v>83</v>
      </c>
      <c r="C7" s="262" t="s">
        <v>70</v>
      </c>
      <c r="D7" s="198">
        <v>1</v>
      </c>
      <c r="E7" s="198" t="s">
        <v>63</v>
      </c>
      <c r="F7" s="298"/>
      <c r="G7" s="200" t="s">
        <v>65</v>
      </c>
      <c r="H7" s="201">
        <f>D7*F7</f>
        <v>0</v>
      </c>
      <c r="I7" s="159"/>
      <c r="J7" s="250"/>
      <c r="K7" s="159"/>
    </row>
    <row r="8" spans="1:11" s="160" customFormat="1" ht="12.75" customHeight="1">
      <c r="A8" s="196"/>
      <c r="B8" s="263"/>
      <c r="C8" s="262"/>
      <c r="D8" s="198"/>
      <c r="E8" s="198"/>
      <c r="F8" s="298"/>
      <c r="G8" s="200"/>
      <c r="H8" s="201"/>
      <c r="I8" s="159"/>
      <c r="J8" s="159"/>
      <c r="K8" s="159"/>
    </row>
    <row r="9" spans="1:11" s="160" customFormat="1" ht="69.75" customHeight="1">
      <c r="A9" s="196" t="s">
        <v>112</v>
      </c>
      <c r="B9" s="241" t="s">
        <v>193</v>
      </c>
      <c r="C9" s="240"/>
      <c r="D9" s="200"/>
      <c r="E9" s="200"/>
      <c r="F9" s="298"/>
      <c r="G9" s="200"/>
      <c r="H9" s="159"/>
      <c r="I9" s="159"/>
      <c r="J9" s="250"/>
      <c r="K9" s="159"/>
    </row>
    <row r="10" spans="1:11" s="160" customFormat="1" ht="12.75" customHeight="1">
      <c r="A10" s="196"/>
      <c r="B10" s="263" t="s">
        <v>134</v>
      </c>
      <c r="C10" s="262" t="s">
        <v>70</v>
      </c>
      <c r="D10" s="198">
        <v>1</v>
      </c>
      <c r="E10" s="198" t="s">
        <v>63</v>
      </c>
      <c r="F10" s="298"/>
      <c r="G10" s="238" t="s">
        <v>65</v>
      </c>
      <c r="H10" s="201">
        <f>D10*F10</f>
        <v>0</v>
      </c>
      <c r="I10" s="159"/>
      <c r="J10" s="250"/>
      <c r="K10" s="159"/>
    </row>
    <row r="11" spans="1:11" s="107" customFormat="1" ht="12.75" customHeight="1">
      <c r="A11" s="110"/>
      <c r="B11" s="121"/>
      <c r="C11" s="98"/>
      <c r="D11" s="122"/>
      <c r="E11" s="122"/>
      <c r="F11" s="282"/>
      <c r="G11" s="117"/>
      <c r="H11" s="119"/>
      <c r="I11" s="1"/>
      <c r="J11" s="1"/>
      <c r="K11" s="1"/>
    </row>
    <row r="12" spans="1:11" s="88" customFormat="1" ht="98.25" customHeight="1">
      <c r="A12" s="110" t="s">
        <v>113</v>
      </c>
      <c r="B12" s="241" t="s">
        <v>269</v>
      </c>
      <c r="C12" s="126"/>
      <c r="D12" s="117"/>
      <c r="E12" s="117"/>
      <c r="F12" s="299"/>
      <c r="G12" s="91"/>
      <c r="H12" s="87"/>
      <c r="I12" s="87"/>
      <c r="J12" s="108"/>
      <c r="K12" s="87"/>
    </row>
    <row r="13" spans="1:11" s="88" customFormat="1" ht="12.75" customHeight="1">
      <c r="A13" s="110"/>
      <c r="B13" s="121" t="s">
        <v>77</v>
      </c>
      <c r="C13" s="98" t="s">
        <v>78</v>
      </c>
      <c r="D13" s="122">
        <v>1</v>
      </c>
      <c r="E13" s="122" t="s">
        <v>63</v>
      </c>
      <c r="F13" s="282"/>
      <c r="G13" s="117" t="s">
        <v>65</v>
      </c>
      <c r="H13" s="119">
        <f>D13*F13</f>
        <v>0</v>
      </c>
      <c r="I13" s="87"/>
      <c r="J13" s="87"/>
      <c r="K13" s="87"/>
    </row>
    <row r="14" spans="1:11" s="107" customFormat="1" ht="12.75" customHeight="1">
      <c r="A14" s="110"/>
      <c r="B14" s="121"/>
      <c r="C14" s="98"/>
      <c r="D14" s="122"/>
      <c r="E14" s="122"/>
      <c r="F14" s="282"/>
      <c r="G14" s="117"/>
      <c r="H14" s="119"/>
      <c r="I14" s="1"/>
      <c r="J14" s="1"/>
      <c r="K14" s="1"/>
    </row>
    <row r="15" spans="1:11" s="160" customFormat="1" ht="65.25" customHeight="1">
      <c r="A15" s="196" t="s">
        <v>114</v>
      </c>
      <c r="B15" s="241" t="s">
        <v>196</v>
      </c>
      <c r="C15" s="240"/>
      <c r="D15" s="200"/>
      <c r="E15" s="200"/>
      <c r="F15" s="298"/>
      <c r="G15" s="200"/>
      <c r="H15" s="159"/>
      <c r="I15" s="159"/>
      <c r="J15" s="159"/>
      <c r="K15" s="159"/>
    </row>
    <row r="16" spans="1:11" s="160" customFormat="1" ht="12.75" customHeight="1">
      <c r="A16" s="196"/>
      <c r="B16" s="263" t="s">
        <v>194</v>
      </c>
      <c r="C16" s="262"/>
      <c r="D16" s="198"/>
      <c r="E16" s="198"/>
      <c r="F16" s="298"/>
      <c r="G16" s="200"/>
      <c r="H16" s="201"/>
      <c r="I16" s="159"/>
      <c r="J16" s="201"/>
      <c r="K16" s="159"/>
    </row>
    <row r="17" spans="1:11" s="160" customFormat="1" ht="12.75" customHeight="1">
      <c r="A17" s="196"/>
      <c r="B17" s="263" t="s">
        <v>195</v>
      </c>
      <c r="C17" s="262"/>
      <c r="D17" s="198"/>
      <c r="E17" s="198"/>
      <c r="F17" s="298"/>
      <c r="G17" s="200"/>
      <c r="H17" s="201"/>
      <c r="I17" s="159"/>
      <c r="J17" s="159"/>
      <c r="K17" s="159"/>
    </row>
    <row r="18" spans="1:11" s="160" customFormat="1" ht="12.75" customHeight="1">
      <c r="A18" s="196"/>
      <c r="B18" s="263" t="s">
        <v>77</v>
      </c>
      <c r="C18" s="262" t="s">
        <v>78</v>
      </c>
      <c r="D18" s="198">
        <v>1</v>
      </c>
      <c r="E18" s="198" t="s">
        <v>63</v>
      </c>
      <c r="F18" s="298"/>
      <c r="G18" s="200" t="s">
        <v>65</v>
      </c>
      <c r="H18" s="201">
        <f>D18*F18</f>
        <v>0</v>
      </c>
      <c r="I18" s="159"/>
      <c r="J18" s="159"/>
      <c r="K18" s="159"/>
    </row>
    <row r="19" spans="1:11" s="88" customFormat="1" ht="12.75" customHeight="1">
      <c r="A19" s="110"/>
      <c r="B19" s="121"/>
      <c r="C19" s="98"/>
      <c r="D19" s="122"/>
      <c r="E19" s="122"/>
      <c r="F19" s="282"/>
      <c r="G19" s="117"/>
      <c r="H19" s="119"/>
      <c r="I19" s="87"/>
      <c r="J19" s="87"/>
      <c r="K19" s="87"/>
    </row>
    <row r="20" spans="1:11" s="88" customFormat="1" ht="103.5" customHeight="1">
      <c r="A20" s="110" t="s">
        <v>115</v>
      </c>
      <c r="B20" s="241" t="s">
        <v>270</v>
      </c>
      <c r="C20" s="126"/>
      <c r="D20" s="117"/>
      <c r="E20" s="117"/>
      <c r="F20" s="282"/>
      <c r="G20" s="117"/>
      <c r="H20" s="118"/>
      <c r="I20" s="87"/>
      <c r="J20" s="87"/>
      <c r="K20" s="87"/>
    </row>
    <row r="21" spans="1:11" s="88" customFormat="1" ht="12.75" customHeight="1">
      <c r="A21" s="110"/>
      <c r="B21" s="121" t="s">
        <v>77</v>
      </c>
      <c r="C21" s="98" t="s">
        <v>78</v>
      </c>
      <c r="D21" s="122">
        <v>1</v>
      </c>
      <c r="E21" s="122" t="s">
        <v>63</v>
      </c>
      <c r="F21" s="282"/>
      <c r="G21" s="117" t="s">
        <v>65</v>
      </c>
      <c r="H21" s="119">
        <f>D21*F21</f>
        <v>0</v>
      </c>
      <c r="I21" s="87"/>
      <c r="J21" s="87"/>
      <c r="K21" s="87"/>
    </row>
    <row r="22" spans="1:11" s="88" customFormat="1" ht="12.75" customHeight="1">
      <c r="A22" s="110"/>
      <c r="B22" s="121"/>
      <c r="C22" s="98"/>
      <c r="D22" s="122"/>
      <c r="E22" s="122"/>
      <c r="F22" s="282"/>
      <c r="G22" s="117"/>
      <c r="H22" s="119"/>
      <c r="I22" s="87"/>
      <c r="J22" s="87"/>
      <c r="K22" s="87"/>
    </row>
    <row r="23" spans="1:11" s="160" customFormat="1" ht="42" customHeight="1">
      <c r="A23" s="196" t="s">
        <v>117</v>
      </c>
      <c r="B23" s="263" t="s">
        <v>133</v>
      </c>
      <c r="C23" s="262"/>
      <c r="D23" s="198"/>
      <c r="E23" s="198"/>
      <c r="F23" s="298"/>
      <c r="G23" s="200"/>
      <c r="H23" s="201"/>
      <c r="I23" s="159"/>
      <c r="J23" s="159"/>
      <c r="K23" s="159"/>
    </row>
    <row r="24" spans="1:11" s="160" customFormat="1" ht="12.75" customHeight="1">
      <c r="A24" s="196"/>
      <c r="B24" s="263" t="s">
        <v>116</v>
      </c>
      <c r="C24" s="262" t="s">
        <v>70</v>
      </c>
      <c r="D24" s="198">
        <v>1</v>
      </c>
      <c r="E24" s="198" t="s">
        <v>63</v>
      </c>
      <c r="F24" s="298"/>
      <c r="G24" s="200" t="s">
        <v>65</v>
      </c>
      <c r="H24" s="201">
        <f>D24*F24</f>
        <v>0</v>
      </c>
      <c r="I24" s="159"/>
      <c r="J24" s="159"/>
      <c r="K24" s="159"/>
    </row>
    <row r="25" spans="1:11" s="160" customFormat="1" ht="14.25" customHeight="1">
      <c r="A25" s="196"/>
      <c r="B25" s="241"/>
      <c r="C25" s="240"/>
      <c r="D25" s="200"/>
      <c r="E25" s="200"/>
      <c r="F25" s="300"/>
      <c r="G25" s="200"/>
      <c r="H25" s="201"/>
      <c r="I25" s="159"/>
      <c r="J25" s="159"/>
      <c r="K25" s="159"/>
    </row>
    <row r="26" spans="1:11" s="160" customFormat="1" ht="42" customHeight="1">
      <c r="A26" s="196" t="s">
        <v>118</v>
      </c>
      <c r="B26" s="263" t="s">
        <v>190</v>
      </c>
      <c r="C26" s="262"/>
      <c r="D26" s="198"/>
      <c r="E26" s="198"/>
      <c r="F26" s="298"/>
      <c r="G26" s="200"/>
      <c r="H26" s="201"/>
      <c r="I26" s="159"/>
      <c r="J26" s="159"/>
      <c r="K26" s="159"/>
    </row>
    <row r="27" spans="1:11" s="160" customFormat="1" ht="12.75" customHeight="1">
      <c r="A27" s="196"/>
      <c r="B27" s="263" t="s">
        <v>116</v>
      </c>
      <c r="C27" s="262" t="s">
        <v>70</v>
      </c>
      <c r="D27" s="198">
        <v>1</v>
      </c>
      <c r="E27" s="198" t="s">
        <v>63</v>
      </c>
      <c r="F27" s="298"/>
      <c r="G27" s="200" t="s">
        <v>65</v>
      </c>
      <c r="H27" s="201">
        <f>D27*F27</f>
        <v>0</v>
      </c>
      <c r="I27" s="159"/>
      <c r="J27" s="159"/>
      <c r="K27" s="159"/>
    </row>
    <row r="28" spans="1:11" s="160" customFormat="1" ht="14.25" customHeight="1">
      <c r="A28" s="196"/>
      <c r="B28" s="241"/>
      <c r="C28" s="240"/>
      <c r="D28" s="200"/>
      <c r="E28" s="200"/>
      <c r="F28" s="300"/>
      <c r="G28" s="200"/>
      <c r="H28" s="201"/>
      <c r="I28" s="159"/>
      <c r="J28" s="159"/>
      <c r="K28" s="159"/>
    </row>
    <row r="29" spans="1:11" s="160" customFormat="1" ht="42" customHeight="1">
      <c r="A29" s="196" t="s">
        <v>149</v>
      </c>
      <c r="B29" s="263" t="s">
        <v>192</v>
      </c>
      <c r="C29" s="262"/>
      <c r="D29" s="198"/>
      <c r="E29" s="198"/>
      <c r="F29" s="298"/>
      <c r="G29" s="200"/>
      <c r="H29" s="201"/>
      <c r="I29" s="159"/>
      <c r="J29" s="159"/>
      <c r="K29" s="159"/>
    </row>
    <row r="30" spans="1:11" s="160" customFormat="1" ht="12.75" customHeight="1">
      <c r="A30" s="196"/>
      <c r="B30" s="263" t="s">
        <v>116</v>
      </c>
      <c r="C30" s="262" t="s">
        <v>70</v>
      </c>
      <c r="D30" s="198">
        <v>1</v>
      </c>
      <c r="E30" s="198" t="s">
        <v>63</v>
      </c>
      <c r="F30" s="298"/>
      <c r="G30" s="200" t="s">
        <v>65</v>
      </c>
      <c r="H30" s="201">
        <f>D30*F30</f>
        <v>0</v>
      </c>
      <c r="I30" s="159"/>
      <c r="J30" s="159"/>
      <c r="K30" s="159"/>
    </row>
    <row r="31" spans="1:11" s="160" customFormat="1" ht="12.75" customHeight="1">
      <c r="A31" s="196"/>
      <c r="B31" s="263"/>
      <c r="C31" s="262"/>
      <c r="D31" s="198"/>
      <c r="E31" s="198"/>
      <c r="F31" s="298"/>
      <c r="G31" s="200"/>
      <c r="H31" s="201"/>
      <c r="I31" s="159"/>
      <c r="J31" s="159"/>
      <c r="K31" s="159"/>
    </row>
    <row r="32" spans="1:11" s="160" customFormat="1" ht="40.5" customHeight="1">
      <c r="A32" s="196" t="s">
        <v>197</v>
      </c>
      <c r="B32" s="241" t="s">
        <v>191</v>
      </c>
      <c r="C32" s="240"/>
      <c r="D32" s="200"/>
      <c r="E32" s="200"/>
      <c r="F32" s="298"/>
      <c r="G32" s="200"/>
      <c r="H32" s="159"/>
      <c r="I32" s="159"/>
      <c r="J32" s="250"/>
      <c r="K32" s="159"/>
    </row>
    <row r="33" spans="1:11" s="160" customFormat="1" ht="12.75" customHeight="1">
      <c r="A33" s="196"/>
      <c r="B33" s="263" t="s">
        <v>116</v>
      </c>
      <c r="C33" s="262" t="s">
        <v>70</v>
      </c>
      <c r="D33" s="198">
        <v>1</v>
      </c>
      <c r="E33" s="198" t="s">
        <v>63</v>
      </c>
      <c r="F33" s="298"/>
      <c r="G33" s="200" t="s">
        <v>65</v>
      </c>
      <c r="H33" s="201">
        <f>D33*F33</f>
        <v>0</v>
      </c>
      <c r="I33" s="159"/>
      <c r="J33" s="159"/>
      <c r="K33" s="159"/>
    </row>
    <row r="34" spans="1:11" s="160" customFormat="1" ht="12" customHeight="1">
      <c r="A34" s="269"/>
      <c r="B34" s="259"/>
      <c r="C34" s="259"/>
      <c r="D34" s="258"/>
      <c r="E34" s="257"/>
      <c r="F34" s="301"/>
      <c r="G34" s="268"/>
      <c r="H34" s="267"/>
      <c r="I34" s="267"/>
      <c r="J34" s="267"/>
      <c r="K34" s="267"/>
    </row>
    <row r="35" spans="1:11" s="160" customFormat="1" ht="40.5" customHeight="1">
      <c r="A35" s="196" t="s">
        <v>198</v>
      </c>
      <c r="B35" s="241" t="s">
        <v>199</v>
      </c>
      <c r="C35" s="240"/>
      <c r="D35" s="200"/>
      <c r="E35" s="200"/>
      <c r="F35" s="298"/>
      <c r="G35" s="200"/>
      <c r="H35" s="159"/>
      <c r="I35" s="159"/>
      <c r="J35" s="159"/>
      <c r="K35" s="159"/>
    </row>
    <row r="36" spans="1:11" s="160" customFormat="1" ht="12.75" customHeight="1">
      <c r="A36" s="196"/>
      <c r="B36" s="263" t="s">
        <v>77</v>
      </c>
      <c r="C36" s="262" t="s">
        <v>78</v>
      </c>
      <c r="D36" s="198">
        <v>1</v>
      </c>
      <c r="E36" s="198" t="s">
        <v>63</v>
      </c>
      <c r="F36" s="298"/>
      <c r="G36" s="200" t="s">
        <v>65</v>
      </c>
      <c r="H36" s="201">
        <f>D36*F36</f>
        <v>0</v>
      </c>
      <c r="I36" s="159"/>
      <c r="J36" s="159"/>
      <c r="K36" s="159"/>
    </row>
    <row r="37" spans="1:11" s="160" customFormat="1" ht="12.75" customHeight="1">
      <c r="A37" s="196"/>
      <c r="B37" s="263"/>
      <c r="C37" s="262"/>
      <c r="D37" s="198"/>
      <c r="E37" s="198"/>
      <c r="F37" s="298"/>
      <c r="G37" s="200"/>
      <c r="H37" s="201"/>
      <c r="I37" s="159"/>
      <c r="J37" s="159"/>
      <c r="K37" s="159"/>
    </row>
    <row r="38" spans="1:11" s="160" customFormat="1" ht="54.75" customHeight="1">
      <c r="A38" s="196" t="s">
        <v>200</v>
      </c>
      <c r="B38" s="263" t="s">
        <v>204</v>
      </c>
      <c r="C38" s="262"/>
      <c r="D38" s="198"/>
      <c r="E38" s="198"/>
      <c r="F38" s="298"/>
      <c r="G38" s="200"/>
      <c r="H38" s="201"/>
      <c r="I38" s="159"/>
      <c r="J38" s="261"/>
      <c r="K38" s="159"/>
    </row>
    <row r="39" spans="1:11" s="160" customFormat="1" ht="12.75" customHeight="1">
      <c r="A39" s="196"/>
      <c r="B39" s="263" t="s">
        <v>201</v>
      </c>
      <c r="C39" s="262" t="s">
        <v>202</v>
      </c>
      <c r="D39" s="198">
        <v>2</v>
      </c>
      <c r="E39" s="198" t="s">
        <v>63</v>
      </c>
      <c r="F39" s="298"/>
      <c r="G39" s="200" t="s">
        <v>65</v>
      </c>
      <c r="H39" s="201">
        <f>D39*F39</f>
        <v>0</v>
      </c>
      <c r="I39" s="159"/>
      <c r="J39" s="260"/>
      <c r="K39" s="159"/>
    </row>
    <row r="40" spans="1:11" s="160" customFormat="1" ht="12.75" customHeight="1">
      <c r="A40" s="196"/>
      <c r="B40" s="263" t="s">
        <v>234</v>
      </c>
      <c r="C40" s="262" t="s">
        <v>202</v>
      </c>
      <c r="D40" s="198">
        <v>7</v>
      </c>
      <c r="E40" s="198" t="s">
        <v>63</v>
      </c>
      <c r="F40" s="298"/>
      <c r="G40" s="200" t="s">
        <v>65</v>
      </c>
      <c r="H40" s="201">
        <f>D40*F40</f>
        <v>0</v>
      </c>
      <c r="I40" s="159"/>
      <c r="J40" s="260"/>
      <c r="K40" s="159"/>
    </row>
    <row r="41" spans="1:11" s="160" customFormat="1" ht="12.75" customHeight="1">
      <c r="A41" s="196"/>
      <c r="B41" s="263" t="s">
        <v>262</v>
      </c>
      <c r="C41" s="262" t="s">
        <v>202</v>
      </c>
      <c r="D41" s="198">
        <v>20</v>
      </c>
      <c r="E41" s="198" t="s">
        <v>63</v>
      </c>
      <c r="F41" s="298"/>
      <c r="G41" s="200" t="s">
        <v>65</v>
      </c>
      <c r="H41" s="201">
        <f>D41*F41</f>
        <v>0</v>
      </c>
      <c r="I41" s="159"/>
      <c r="J41" s="260"/>
      <c r="K41" s="159"/>
    </row>
    <row r="42" spans="1:11" s="160" customFormat="1" ht="12.75" customHeight="1">
      <c r="A42" s="196"/>
      <c r="B42" s="263" t="s">
        <v>263</v>
      </c>
      <c r="C42" s="262" t="s">
        <v>202</v>
      </c>
      <c r="D42" s="198">
        <v>10</v>
      </c>
      <c r="E42" s="198" t="s">
        <v>63</v>
      </c>
      <c r="F42" s="298"/>
      <c r="G42" s="200" t="s">
        <v>65</v>
      </c>
      <c r="H42" s="201">
        <f>D42*F42</f>
        <v>0</v>
      </c>
      <c r="I42" s="159"/>
      <c r="J42" s="260"/>
      <c r="K42" s="159"/>
    </row>
    <row r="43" spans="1:11" s="164" customFormat="1" ht="12.75" customHeight="1">
      <c r="A43" s="247"/>
      <c r="B43" s="162"/>
      <c r="C43" s="246"/>
      <c r="D43" s="265"/>
      <c r="E43" s="265"/>
      <c r="F43" s="287"/>
      <c r="G43" s="239"/>
      <c r="H43" s="245"/>
      <c r="I43" s="163"/>
      <c r="J43" s="244"/>
      <c r="K43" s="163"/>
    </row>
    <row r="44" spans="1:11" s="160" customFormat="1" ht="39.75" customHeight="1">
      <c r="A44" s="269" t="s">
        <v>203</v>
      </c>
      <c r="B44" s="259" t="s">
        <v>233</v>
      </c>
      <c r="C44" s="259"/>
      <c r="D44" s="258"/>
      <c r="E44" s="257"/>
      <c r="F44" s="301"/>
      <c r="G44" s="268"/>
      <c r="H44" s="267"/>
      <c r="I44" s="267"/>
      <c r="J44" s="267"/>
      <c r="K44" s="267"/>
    </row>
    <row r="45" spans="1:11" s="160" customFormat="1" ht="14.25" customHeight="1">
      <c r="A45" s="269"/>
      <c r="B45" s="259" t="s">
        <v>232</v>
      </c>
      <c r="C45" s="259"/>
      <c r="D45" s="258"/>
      <c r="E45" s="257"/>
      <c r="F45" s="301"/>
      <c r="G45" s="268"/>
      <c r="H45" s="267"/>
      <c r="I45" s="267"/>
      <c r="J45" s="267"/>
      <c r="K45" s="267"/>
    </row>
    <row r="46" spans="1:11" s="160" customFormat="1" ht="78" customHeight="1">
      <c r="A46" s="269"/>
      <c r="B46" s="256" t="s">
        <v>264</v>
      </c>
      <c r="C46" s="259"/>
      <c r="D46" s="258"/>
      <c r="E46" s="257"/>
      <c r="F46" s="301"/>
      <c r="G46" s="268"/>
      <c r="H46" s="267"/>
      <c r="I46" s="267"/>
      <c r="J46" s="267"/>
      <c r="K46" s="267"/>
    </row>
    <row r="47" spans="1:11" s="160" customFormat="1" ht="12.75" customHeight="1">
      <c r="A47" s="196"/>
      <c r="B47" s="263" t="s">
        <v>83</v>
      </c>
      <c r="C47" s="255" t="s">
        <v>70</v>
      </c>
      <c r="D47" s="198">
        <v>1</v>
      </c>
      <c r="E47" s="198" t="s">
        <v>63</v>
      </c>
      <c r="F47" s="298"/>
      <c r="G47" s="200" t="s">
        <v>65</v>
      </c>
      <c r="H47" s="201">
        <f>D47*F47</f>
        <v>0</v>
      </c>
      <c r="I47" s="161"/>
      <c r="J47" s="161"/>
      <c r="K47" s="161"/>
    </row>
    <row r="48" spans="1:11" s="248" customFormat="1" ht="12.75" customHeight="1">
      <c r="A48" s="264"/>
      <c r="B48" s="266"/>
      <c r="C48" s="254"/>
      <c r="D48" s="253"/>
      <c r="E48" s="253"/>
      <c r="F48" s="302"/>
      <c r="G48" s="252"/>
      <c r="H48" s="251"/>
      <c r="I48" s="250"/>
      <c r="J48" s="249"/>
      <c r="K48" s="250"/>
    </row>
    <row r="49" spans="1:11" s="160" customFormat="1" ht="42" customHeight="1">
      <c r="A49" s="196" t="s">
        <v>206</v>
      </c>
      <c r="B49" s="263" t="s">
        <v>205</v>
      </c>
      <c r="C49" s="262"/>
      <c r="D49" s="198"/>
      <c r="E49" s="198"/>
      <c r="F49" s="298"/>
      <c r="G49" s="200"/>
      <c r="H49" s="201"/>
      <c r="I49" s="159"/>
      <c r="J49" s="261"/>
      <c r="K49" s="159"/>
    </row>
    <row r="50" spans="1:11" s="160" customFormat="1" ht="12.75" customHeight="1">
      <c r="A50" s="196"/>
      <c r="B50" s="263" t="s">
        <v>68</v>
      </c>
      <c r="C50" s="255" t="s">
        <v>69</v>
      </c>
      <c r="D50" s="198">
        <v>1</v>
      </c>
      <c r="E50" s="198" t="s">
        <v>63</v>
      </c>
      <c r="F50" s="298"/>
      <c r="G50" s="200" t="s">
        <v>65</v>
      </c>
      <c r="H50" s="201">
        <f>D50*F50</f>
        <v>0</v>
      </c>
      <c r="I50" s="161"/>
      <c r="J50" s="161"/>
      <c r="K50" s="161"/>
    </row>
    <row r="51" spans="1:11" s="88" customFormat="1" ht="12.75" customHeight="1">
      <c r="A51" s="110"/>
      <c r="B51" s="121"/>
      <c r="C51" s="98"/>
      <c r="D51" s="122"/>
      <c r="E51" s="122"/>
      <c r="F51" s="97"/>
      <c r="G51" s="117"/>
      <c r="H51" s="119"/>
      <c r="I51" s="87"/>
      <c r="J51" s="186"/>
      <c r="K51" s="87"/>
    </row>
    <row r="52" spans="1:11" s="167" customFormat="1" ht="12" customHeight="1">
      <c r="A52" s="134"/>
      <c r="B52" s="135"/>
      <c r="C52" s="135"/>
      <c r="D52" s="136"/>
      <c r="E52" s="137"/>
      <c r="F52" s="137"/>
      <c r="G52" s="138"/>
      <c r="H52" s="139"/>
      <c r="I52" s="72"/>
      <c r="J52" s="72"/>
      <c r="K52" s="72"/>
    </row>
    <row r="53" spans="1:11" ht="15.75" customHeight="1">
      <c r="A53" s="110"/>
      <c r="B53" s="111" t="s">
        <v>119</v>
      </c>
      <c r="C53" s="112"/>
      <c r="D53" s="113"/>
      <c r="E53" s="113"/>
      <c r="F53" s="113" t="s">
        <v>84</v>
      </c>
      <c r="G53" s="113"/>
      <c r="H53" s="114"/>
      <c r="I53" s="1"/>
      <c r="J53" s="1"/>
      <c r="K53" s="1"/>
    </row>
    <row r="54" spans="1:11" ht="12.75" customHeight="1">
      <c r="A54" s="110"/>
      <c r="B54" s="115" t="s">
        <v>85</v>
      </c>
      <c r="C54" s="116"/>
      <c r="D54" s="117"/>
      <c r="E54" s="117"/>
      <c r="F54" s="118"/>
      <c r="G54" s="117"/>
      <c r="H54" s="119">
        <f>SUM(H5:H53)</f>
        <v>0</v>
      </c>
      <c r="I54" s="1"/>
      <c r="J54" s="1"/>
      <c r="K54" s="1"/>
    </row>
    <row r="55" spans="1:11" ht="12.75" customHeight="1">
      <c r="A55" s="110"/>
      <c r="B55" s="121"/>
      <c r="C55" s="126"/>
      <c r="D55" s="117"/>
      <c r="E55" s="117"/>
      <c r="F55" s="118"/>
      <c r="G55" s="117"/>
      <c r="H55" s="118"/>
      <c r="I55" s="60"/>
      <c r="J55" s="60"/>
      <c r="K55" s="60"/>
    </row>
    <row r="56" spans="1:11" ht="12.75" customHeight="1">
      <c r="A56" s="58"/>
      <c r="B56" s="49"/>
      <c r="C56" s="71"/>
      <c r="D56" s="51"/>
      <c r="E56" s="51"/>
      <c r="F56" s="60"/>
      <c r="G56" s="51"/>
      <c r="H56" s="60"/>
      <c r="I56" s="60"/>
      <c r="J56" s="60"/>
      <c r="K56" s="60"/>
    </row>
    <row r="57" spans="1:11" ht="12.75" customHeight="1">
      <c r="A57" s="58"/>
      <c r="B57" s="49"/>
      <c r="C57" s="71"/>
      <c r="D57" s="51"/>
      <c r="E57" s="51"/>
      <c r="F57" s="60"/>
      <c r="G57" s="51"/>
      <c r="H57" s="13"/>
      <c r="I57" s="60"/>
      <c r="J57" s="60"/>
      <c r="K57" s="60"/>
    </row>
    <row r="58" spans="1:11" ht="12.75" customHeight="1">
      <c r="A58" s="58"/>
      <c r="B58" s="49"/>
      <c r="C58" s="71"/>
      <c r="D58" s="51"/>
      <c r="E58" s="51"/>
      <c r="F58" s="60"/>
      <c r="G58" s="51"/>
      <c r="H58" s="60"/>
      <c r="I58" s="60"/>
      <c r="J58" s="60"/>
      <c r="K58" s="60"/>
    </row>
    <row r="59" spans="1:11" ht="14.25" customHeight="1">
      <c r="A59" s="58"/>
      <c r="B59" s="71"/>
      <c r="C59" s="51"/>
      <c r="D59" s="51"/>
      <c r="E59" s="60"/>
      <c r="F59" s="51"/>
      <c r="G59" s="60"/>
      <c r="H59" s="60"/>
      <c r="I59" s="60"/>
      <c r="J59" s="60"/>
    </row>
    <row r="60" spans="1:11" ht="12.75" customHeight="1">
      <c r="A60" s="58"/>
      <c r="B60" s="49"/>
      <c r="C60" s="71"/>
      <c r="D60" s="51"/>
      <c r="E60" s="51"/>
      <c r="F60" s="60"/>
      <c r="G60" s="51"/>
      <c r="H60" s="60"/>
      <c r="I60" s="60"/>
      <c r="J60" s="60"/>
      <c r="K60" s="60"/>
    </row>
    <row r="61" spans="1:11" ht="12.75" customHeight="1">
      <c r="A61" s="58"/>
      <c r="B61" s="49"/>
      <c r="C61" s="71"/>
      <c r="D61" s="51"/>
      <c r="E61" s="51"/>
      <c r="F61" s="60"/>
      <c r="G61" s="51"/>
      <c r="H61" s="60"/>
      <c r="I61" s="60"/>
      <c r="J61" s="60"/>
      <c r="K61" s="60"/>
    </row>
    <row r="62" spans="1:11" ht="12.75" customHeight="1">
      <c r="A62" s="58"/>
      <c r="B62" s="49"/>
      <c r="C62" s="71"/>
      <c r="D62" s="51"/>
      <c r="E62" s="51"/>
      <c r="F62" s="60"/>
      <c r="G62" s="51"/>
      <c r="H62" s="60"/>
      <c r="I62" s="60"/>
      <c r="J62" s="60"/>
      <c r="K62" s="60"/>
    </row>
    <row r="63" spans="1:11" ht="12.75" customHeight="1">
      <c r="A63" s="58"/>
      <c r="B63" s="49"/>
      <c r="C63" s="71"/>
      <c r="D63" s="51"/>
      <c r="E63" s="51"/>
      <c r="F63" s="60"/>
      <c r="G63" s="51"/>
      <c r="H63" s="60"/>
      <c r="I63" s="60"/>
      <c r="J63" s="60"/>
      <c r="K63" s="60"/>
    </row>
    <row r="64" spans="1:11" ht="12.75" customHeight="1">
      <c r="A64" s="58"/>
      <c r="B64" s="49"/>
      <c r="C64" s="71"/>
      <c r="D64" s="51"/>
      <c r="E64" s="51"/>
      <c r="F64" s="60"/>
      <c r="G64" s="51"/>
      <c r="H64" s="60"/>
      <c r="I64" s="60"/>
      <c r="J64" s="60"/>
      <c r="K64" s="60"/>
    </row>
    <row r="65" spans="1:11" ht="12.75" customHeight="1">
      <c r="A65" s="58"/>
      <c r="B65" s="49"/>
      <c r="C65" s="71"/>
      <c r="D65" s="51"/>
      <c r="E65" s="51"/>
      <c r="F65" s="60"/>
      <c r="G65" s="51"/>
      <c r="H65" s="60"/>
      <c r="I65" s="60"/>
      <c r="J65" s="60"/>
      <c r="K65" s="60"/>
    </row>
    <row r="66" spans="1:11" ht="12.75" customHeight="1">
      <c r="A66" s="58"/>
      <c r="B66" s="49"/>
      <c r="C66" s="71"/>
      <c r="D66" s="51"/>
      <c r="E66" s="51"/>
      <c r="F66" s="60"/>
      <c r="G66" s="51"/>
      <c r="H66" s="60"/>
      <c r="I66" s="60"/>
      <c r="J66" s="60"/>
      <c r="K66" s="60"/>
    </row>
    <row r="67" spans="1:11" ht="12.75" customHeight="1">
      <c r="A67" s="58"/>
      <c r="B67" s="49"/>
      <c r="C67" s="71"/>
      <c r="D67" s="51"/>
      <c r="E67" s="51"/>
      <c r="F67" s="60"/>
      <c r="G67" s="51"/>
      <c r="H67" s="60"/>
      <c r="I67" s="60"/>
      <c r="J67" s="60"/>
      <c r="K67" s="60"/>
    </row>
    <row r="68" spans="1:11" ht="12.75" customHeight="1">
      <c r="A68" s="58"/>
      <c r="B68" s="49"/>
      <c r="C68" s="71"/>
      <c r="D68" s="51"/>
      <c r="E68" s="51"/>
      <c r="F68" s="60"/>
      <c r="G68" s="51"/>
      <c r="H68" s="60"/>
      <c r="I68" s="60"/>
      <c r="J68" s="60"/>
      <c r="K68" s="60"/>
    </row>
    <row r="69" spans="1:11" ht="12.75" customHeight="1">
      <c r="A69" s="58"/>
      <c r="B69" s="49"/>
      <c r="C69" s="71"/>
      <c r="D69" s="51"/>
      <c r="E69" s="51"/>
      <c r="F69" s="60"/>
      <c r="G69" s="51"/>
      <c r="H69" s="60"/>
      <c r="I69" s="60"/>
      <c r="J69" s="60"/>
      <c r="K69" s="60"/>
    </row>
    <row r="70" spans="1:11" ht="12.75" customHeight="1">
      <c r="A70" s="58"/>
      <c r="B70" s="49"/>
      <c r="C70" s="71"/>
      <c r="D70" s="51"/>
      <c r="E70" s="51"/>
      <c r="F70" s="60"/>
      <c r="G70" s="51"/>
      <c r="H70" s="60"/>
      <c r="I70" s="60"/>
      <c r="J70" s="60"/>
      <c r="K70" s="60"/>
    </row>
    <row r="71" spans="1:11" ht="12.75" customHeight="1">
      <c r="A71" s="58"/>
      <c r="B71" s="49"/>
      <c r="C71" s="71"/>
      <c r="D71" s="51"/>
      <c r="E71" s="51"/>
      <c r="F71" s="60"/>
      <c r="G71" s="51"/>
      <c r="H71" s="60"/>
      <c r="I71" s="60"/>
      <c r="J71" s="60"/>
      <c r="K71" s="60"/>
    </row>
    <row r="72" spans="1:11" ht="12.75" customHeight="1">
      <c r="A72" s="58"/>
      <c r="B72" s="49"/>
      <c r="C72" s="71"/>
      <c r="D72" s="51"/>
      <c r="E72" s="51"/>
      <c r="F72" s="60"/>
      <c r="G72" s="51"/>
      <c r="H72" s="60"/>
      <c r="I72" s="60"/>
      <c r="J72" s="60"/>
      <c r="K72" s="60"/>
    </row>
    <row r="73" spans="1:11" ht="12.75" customHeight="1">
      <c r="A73" s="58"/>
      <c r="B73" s="49"/>
      <c r="C73" s="71"/>
      <c r="D73" s="51"/>
      <c r="E73" s="51"/>
      <c r="F73" s="60"/>
      <c r="G73" s="51"/>
      <c r="H73" s="60"/>
      <c r="I73" s="60"/>
      <c r="J73" s="60"/>
      <c r="K73" s="60"/>
    </row>
    <row r="74" spans="1:11" ht="12.75" customHeight="1">
      <c r="A74" s="58"/>
      <c r="B74" s="49"/>
      <c r="C74" s="71"/>
      <c r="D74" s="51"/>
      <c r="E74" s="51"/>
      <c r="F74" s="60"/>
      <c r="G74" s="51"/>
      <c r="H74" s="60"/>
      <c r="I74" s="60"/>
      <c r="J74" s="60"/>
      <c r="K74" s="60"/>
    </row>
    <row r="75" spans="1:11" ht="12.75" customHeight="1">
      <c r="A75" s="58"/>
      <c r="B75" s="49"/>
      <c r="C75" s="71"/>
      <c r="D75" s="51"/>
      <c r="E75" s="51"/>
      <c r="F75" s="60"/>
      <c r="G75" s="51"/>
      <c r="H75" s="60"/>
      <c r="I75" s="60"/>
      <c r="J75" s="60"/>
      <c r="K75" s="60"/>
    </row>
    <row r="76" spans="1:11" ht="12.75" customHeight="1">
      <c r="A76" s="58"/>
      <c r="B76" s="49"/>
      <c r="C76" s="71"/>
      <c r="D76" s="51"/>
      <c r="E76" s="51"/>
      <c r="F76" s="60"/>
      <c r="G76" s="51"/>
      <c r="H76" s="60"/>
      <c r="I76" s="60"/>
      <c r="J76" s="60"/>
      <c r="K76" s="60"/>
    </row>
    <row r="77" spans="1:11" ht="12.75" customHeight="1">
      <c r="A77" s="58"/>
      <c r="B77" s="49"/>
      <c r="C77" s="71"/>
      <c r="D77" s="51"/>
      <c r="E77" s="51"/>
      <c r="F77" s="60"/>
      <c r="G77" s="51"/>
      <c r="H77" s="60"/>
      <c r="I77" s="60"/>
      <c r="J77" s="60"/>
      <c r="K77" s="60"/>
    </row>
    <row r="78" spans="1:11" ht="12.75" customHeight="1">
      <c r="A78" s="58"/>
      <c r="B78" s="49"/>
      <c r="C78" s="71"/>
      <c r="D78" s="51"/>
      <c r="E78" s="51"/>
      <c r="F78" s="60"/>
      <c r="G78" s="51"/>
      <c r="H78" s="60"/>
      <c r="I78" s="60"/>
      <c r="J78" s="60"/>
      <c r="K78" s="60"/>
    </row>
    <row r="79" spans="1:11" ht="12.75" customHeight="1">
      <c r="A79" s="58"/>
      <c r="B79" s="49"/>
      <c r="C79" s="71"/>
      <c r="D79" s="51"/>
      <c r="E79" s="51"/>
      <c r="F79" s="60"/>
      <c r="G79" s="51"/>
      <c r="H79" s="60"/>
      <c r="I79" s="60"/>
      <c r="J79" s="60"/>
      <c r="K79" s="60"/>
    </row>
    <row r="80" spans="1:11" ht="12.75" customHeight="1">
      <c r="A80" s="58"/>
      <c r="B80" s="49"/>
      <c r="C80" s="71"/>
      <c r="D80" s="51"/>
      <c r="E80" s="51"/>
      <c r="F80" s="60"/>
      <c r="G80" s="51"/>
      <c r="H80" s="60"/>
      <c r="I80" s="60"/>
      <c r="J80" s="60"/>
      <c r="K80" s="60"/>
    </row>
    <row r="81" spans="1:11" ht="12.75" customHeight="1">
      <c r="A81" s="58"/>
      <c r="B81" s="49"/>
      <c r="C81" s="71"/>
      <c r="D81" s="51"/>
      <c r="E81" s="51"/>
      <c r="F81" s="60"/>
      <c r="G81" s="51"/>
      <c r="H81" s="60"/>
      <c r="I81" s="60"/>
      <c r="J81" s="60"/>
      <c r="K81" s="60"/>
    </row>
    <row r="82" spans="1:11" ht="12.75" customHeight="1">
      <c r="A82" s="58"/>
      <c r="B82" s="49"/>
      <c r="C82" s="71"/>
      <c r="D82" s="51"/>
      <c r="E82" s="51"/>
      <c r="F82" s="60"/>
      <c r="G82" s="51"/>
      <c r="H82" s="60"/>
      <c r="I82" s="60"/>
      <c r="J82" s="60"/>
      <c r="K82" s="60"/>
    </row>
    <row r="83" spans="1:11" ht="12.75" customHeight="1">
      <c r="A83" s="58"/>
      <c r="B83" s="49"/>
      <c r="C83" s="71"/>
      <c r="D83" s="51"/>
      <c r="E83" s="51"/>
      <c r="F83" s="60"/>
      <c r="G83" s="51"/>
      <c r="H83" s="60"/>
      <c r="I83" s="60"/>
      <c r="J83" s="60"/>
      <c r="K83" s="60"/>
    </row>
    <row r="84" spans="1:11" ht="12.75" customHeight="1">
      <c r="A84" s="58"/>
      <c r="B84" s="49"/>
      <c r="C84" s="71"/>
      <c r="D84" s="51"/>
      <c r="E84" s="51"/>
      <c r="F84" s="60"/>
      <c r="G84" s="51"/>
      <c r="H84" s="60"/>
      <c r="I84" s="60"/>
      <c r="J84" s="60"/>
      <c r="K84" s="60"/>
    </row>
    <row r="85" spans="1:11" ht="12.75" customHeight="1">
      <c r="A85" s="58"/>
      <c r="B85" s="49"/>
      <c r="C85" s="71"/>
      <c r="D85" s="51"/>
      <c r="E85" s="51"/>
      <c r="F85" s="60"/>
      <c r="G85" s="51"/>
      <c r="H85" s="60"/>
      <c r="I85" s="60"/>
      <c r="J85" s="60"/>
      <c r="K85" s="60"/>
    </row>
    <row r="86" spans="1:11" ht="12.75" customHeight="1">
      <c r="A86" s="58"/>
      <c r="B86" s="49"/>
      <c r="C86" s="71"/>
      <c r="D86" s="51"/>
      <c r="E86" s="51"/>
      <c r="F86" s="60"/>
      <c r="G86" s="51"/>
      <c r="H86" s="60"/>
      <c r="I86" s="60"/>
      <c r="J86" s="60"/>
      <c r="K86" s="60"/>
    </row>
    <row r="87" spans="1:11" ht="12.75" customHeight="1">
      <c r="A87" s="58"/>
      <c r="B87" s="49"/>
      <c r="C87" s="71"/>
      <c r="D87" s="51"/>
      <c r="E87" s="51"/>
      <c r="F87" s="60"/>
      <c r="G87" s="51"/>
      <c r="H87" s="60"/>
      <c r="I87" s="60"/>
      <c r="J87" s="60"/>
      <c r="K87" s="60"/>
    </row>
    <row r="88" spans="1:11" ht="12.75" customHeight="1">
      <c r="A88" s="58"/>
      <c r="B88" s="49"/>
      <c r="C88" s="71"/>
      <c r="D88" s="51"/>
      <c r="E88" s="51"/>
      <c r="F88" s="60"/>
      <c r="G88" s="51"/>
      <c r="H88" s="60"/>
      <c r="I88" s="60"/>
      <c r="J88" s="60"/>
      <c r="K88" s="60"/>
    </row>
    <row r="89" spans="1:11" ht="12.75" customHeight="1">
      <c r="A89" s="58"/>
      <c r="B89" s="49"/>
      <c r="C89" s="71"/>
      <c r="D89" s="51"/>
      <c r="E89" s="51"/>
      <c r="F89" s="60"/>
      <c r="G89" s="51"/>
      <c r="H89" s="60"/>
      <c r="I89" s="60"/>
      <c r="J89" s="60"/>
      <c r="K89" s="60"/>
    </row>
    <row r="90" spans="1:11" ht="12.75" customHeight="1">
      <c r="A90" s="58"/>
      <c r="B90" s="49"/>
      <c r="C90" s="71"/>
      <c r="D90" s="51"/>
      <c r="E90" s="51"/>
      <c r="F90" s="60"/>
      <c r="G90" s="51"/>
      <c r="H90" s="60"/>
      <c r="I90" s="60"/>
      <c r="J90" s="60"/>
      <c r="K90" s="60"/>
    </row>
    <row r="91" spans="1:11" ht="12.75" customHeight="1">
      <c r="A91" s="58"/>
      <c r="B91" s="49"/>
      <c r="C91" s="71"/>
      <c r="D91" s="51"/>
      <c r="E91" s="51"/>
      <c r="F91" s="60"/>
      <c r="G91" s="51"/>
      <c r="H91" s="60"/>
      <c r="I91" s="60"/>
      <c r="J91" s="60"/>
      <c r="K91" s="60"/>
    </row>
    <row r="92" spans="1:11" ht="12.75" customHeight="1">
      <c r="A92" s="58"/>
      <c r="B92" s="49"/>
      <c r="C92" s="71"/>
      <c r="D92" s="51"/>
      <c r="E92" s="51"/>
      <c r="F92" s="60"/>
      <c r="G92" s="51"/>
      <c r="H92" s="60"/>
      <c r="I92" s="60"/>
      <c r="J92" s="60"/>
      <c r="K92" s="60"/>
    </row>
    <row r="93" spans="1:11" ht="12.75" customHeight="1">
      <c r="A93" s="58"/>
      <c r="B93" s="49"/>
      <c r="C93" s="71"/>
      <c r="D93" s="51"/>
      <c r="E93" s="51"/>
      <c r="F93" s="60"/>
      <c r="G93" s="51"/>
      <c r="H93" s="60"/>
      <c r="I93" s="60"/>
      <c r="J93" s="60"/>
      <c r="K93" s="60"/>
    </row>
    <row r="94" spans="1:11" ht="12.75" customHeight="1">
      <c r="A94" s="58"/>
      <c r="B94" s="49"/>
      <c r="C94" s="71"/>
      <c r="D94" s="51"/>
      <c r="E94" s="51"/>
      <c r="F94" s="60"/>
      <c r="G94" s="51"/>
      <c r="H94" s="60"/>
      <c r="I94" s="60"/>
      <c r="J94" s="60"/>
      <c r="K94" s="60"/>
    </row>
    <row r="95" spans="1:11" ht="12.75" customHeight="1">
      <c r="A95" s="58"/>
      <c r="B95" s="49"/>
      <c r="C95" s="71"/>
      <c r="D95" s="51"/>
      <c r="E95" s="51"/>
      <c r="F95" s="60"/>
      <c r="G95" s="51"/>
      <c r="H95" s="60"/>
      <c r="I95" s="60"/>
      <c r="J95" s="60"/>
      <c r="K95" s="60"/>
    </row>
    <row r="96" spans="1:11" ht="12.75" customHeight="1">
      <c r="A96" s="58"/>
      <c r="B96" s="49"/>
      <c r="C96" s="71"/>
      <c r="D96" s="51"/>
      <c r="E96" s="51"/>
      <c r="F96" s="60"/>
      <c r="G96" s="51"/>
      <c r="H96" s="60"/>
      <c r="I96" s="60"/>
      <c r="J96" s="60"/>
      <c r="K96" s="60"/>
    </row>
    <row r="97" spans="1:11" ht="12.75" customHeight="1">
      <c r="A97" s="58"/>
      <c r="B97" s="49"/>
      <c r="C97" s="71"/>
      <c r="D97" s="51"/>
      <c r="E97" s="51"/>
      <c r="F97" s="60"/>
      <c r="G97" s="51"/>
      <c r="H97" s="60"/>
      <c r="I97" s="60"/>
      <c r="J97" s="60"/>
      <c r="K97" s="60"/>
    </row>
    <row r="98" spans="1:11" ht="12.75" customHeight="1">
      <c r="A98" s="58"/>
      <c r="B98" s="49"/>
      <c r="C98" s="71"/>
      <c r="D98" s="51"/>
      <c r="E98" s="51"/>
      <c r="F98" s="60"/>
      <c r="G98" s="51"/>
      <c r="H98" s="60"/>
      <c r="I98" s="60"/>
      <c r="J98" s="60"/>
      <c r="K98" s="60"/>
    </row>
    <row r="99" spans="1:11" ht="12.75" customHeight="1">
      <c r="A99" s="58"/>
      <c r="B99" s="49"/>
      <c r="C99" s="71"/>
      <c r="D99" s="51"/>
      <c r="E99" s="51"/>
      <c r="F99" s="60"/>
      <c r="G99" s="51"/>
      <c r="H99" s="60"/>
      <c r="I99" s="60"/>
      <c r="J99" s="60"/>
      <c r="K99" s="60"/>
    </row>
    <row r="100" spans="1:11" ht="12.75" customHeight="1">
      <c r="A100" s="58"/>
      <c r="B100" s="49"/>
      <c r="C100" s="71"/>
      <c r="D100" s="51"/>
      <c r="E100" s="51"/>
      <c r="F100" s="60"/>
      <c r="G100" s="51"/>
      <c r="H100" s="60"/>
      <c r="I100" s="60"/>
      <c r="J100" s="60"/>
      <c r="K100" s="60"/>
    </row>
    <row r="101" spans="1:11" ht="12.75" customHeight="1">
      <c r="A101" s="58"/>
      <c r="B101" s="49"/>
      <c r="C101" s="71"/>
      <c r="D101" s="51"/>
      <c r="E101" s="51"/>
      <c r="F101" s="60"/>
      <c r="G101" s="51"/>
      <c r="H101" s="60"/>
      <c r="I101" s="60"/>
      <c r="J101" s="60"/>
      <c r="K101" s="60"/>
    </row>
    <row r="102" spans="1:11" ht="12.75" customHeight="1">
      <c r="A102" s="58"/>
      <c r="B102" s="49"/>
      <c r="C102" s="71"/>
      <c r="D102" s="51"/>
      <c r="E102" s="51"/>
      <c r="F102" s="60"/>
      <c r="G102" s="51"/>
      <c r="H102" s="60"/>
      <c r="I102" s="60"/>
      <c r="J102" s="60"/>
      <c r="K102" s="60"/>
    </row>
    <row r="103" spans="1:11" ht="12.75" customHeight="1">
      <c r="A103" s="58"/>
      <c r="B103" s="49"/>
      <c r="C103" s="71"/>
      <c r="D103" s="51"/>
      <c r="E103" s="51"/>
      <c r="F103" s="60"/>
      <c r="G103" s="51"/>
      <c r="H103" s="60"/>
      <c r="I103" s="60"/>
      <c r="J103" s="60"/>
      <c r="K103" s="60"/>
    </row>
    <row r="104" spans="1:11" ht="12.75" customHeight="1">
      <c r="A104" s="58"/>
      <c r="B104" s="49"/>
      <c r="C104" s="71"/>
      <c r="D104" s="51"/>
      <c r="E104" s="51"/>
      <c r="F104" s="60"/>
      <c r="G104" s="51"/>
      <c r="H104" s="60"/>
      <c r="I104" s="60"/>
      <c r="J104" s="60"/>
      <c r="K104" s="60"/>
    </row>
    <row r="105" spans="1:11" ht="12.75" customHeight="1">
      <c r="A105" s="58"/>
      <c r="B105" s="49"/>
      <c r="C105" s="71"/>
      <c r="D105" s="51"/>
      <c r="E105" s="51"/>
      <c r="F105" s="60"/>
      <c r="G105" s="51"/>
      <c r="H105" s="60"/>
      <c r="I105" s="60"/>
      <c r="J105" s="60"/>
      <c r="K105" s="60"/>
    </row>
    <row r="106" spans="1:11" ht="12.75" customHeight="1">
      <c r="A106" s="58"/>
      <c r="B106" s="49"/>
      <c r="C106" s="71"/>
      <c r="D106" s="51"/>
      <c r="E106" s="51"/>
      <c r="F106" s="60"/>
      <c r="G106" s="51"/>
      <c r="H106" s="60"/>
      <c r="I106" s="60"/>
      <c r="J106" s="60"/>
      <c r="K106" s="60"/>
    </row>
    <row r="107" spans="1:11" ht="12.75" customHeight="1">
      <c r="A107" s="58"/>
      <c r="B107" s="49"/>
      <c r="C107" s="71"/>
      <c r="D107" s="51"/>
      <c r="E107" s="51"/>
      <c r="F107" s="60"/>
      <c r="G107" s="51"/>
      <c r="H107" s="60"/>
      <c r="I107" s="60"/>
      <c r="J107" s="60"/>
      <c r="K107" s="60"/>
    </row>
    <row r="108" spans="1:11" ht="12.75" customHeight="1">
      <c r="A108" s="58"/>
      <c r="B108" s="49"/>
      <c r="C108" s="71"/>
      <c r="D108" s="51"/>
      <c r="E108" s="51"/>
      <c r="F108" s="60"/>
      <c r="G108" s="51"/>
      <c r="H108" s="60"/>
      <c r="I108" s="60"/>
      <c r="J108" s="60"/>
      <c r="K108" s="60"/>
    </row>
    <row r="109" spans="1:11" ht="12.75" customHeight="1">
      <c r="A109" s="58"/>
      <c r="B109" s="49"/>
      <c r="C109" s="71"/>
      <c r="D109" s="51"/>
      <c r="E109" s="51"/>
      <c r="F109" s="60"/>
      <c r="G109" s="51"/>
      <c r="H109" s="60"/>
      <c r="I109" s="60"/>
      <c r="J109" s="60"/>
      <c r="K109" s="60"/>
    </row>
    <row r="110" spans="1:11" ht="12.75" customHeight="1">
      <c r="A110" s="58"/>
      <c r="B110" s="49"/>
      <c r="C110" s="71"/>
      <c r="D110" s="51"/>
      <c r="E110" s="51"/>
      <c r="F110" s="60"/>
      <c r="G110" s="51"/>
      <c r="H110" s="60"/>
      <c r="I110" s="60"/>
      <c r="J110" s="60"/>
      <c r="K110" s="60"/>
    </row>
    <row r="111" spans="1:11" ht="12.75" customHeight="1">
      <c r="A111" s="58"/>
      <c r="B111" s="49"/>
      <c r="C111" s="71"/>
      <c r="D111" s="51"/>
      <c r="E111" s="51"/>
      <c r="F111" s="60"/>
      <c r="G111" s="51"/>
      <c r="H111" s="60"/>
      <c r="I111" s="60"/>
      <c r="J111" s="60"/>
      <c r="K111" s="60"/>
    </row>
    <row r="112" spans="1:11" ht="12.75" customHeight="1">
      <c r="A112" s="58"/>
      <c r="B112" s="49"/>
      <c r="C112" s="71"/>
      <c r="D112" s="51"/>
      <c r="E112" s="51"/>
      <c r="F112" s="60"/>
      <c r="G112" s="51"/>
      <c r="H112" s="60"/>
      <c r="I112" s="60"/>
      <c r="J112" s="60"/>
      <c r="K112" s="60"/>
    </row>
    <row r="113" spans="1:11" ht="12.75" customHeight="1">
      <c r="A113" s="58"/>
      <c r="B113" s="49"/>
      <c r="C113" s="71"/>
      <c r="D113" s="51"/>
      <c r="E113" s="51"/>
      <c r="F113" s="60"/>
      <c r="G113" s="51"/>
      <c r="H113" s="60"/>
      <c r="I113" s="60"/>
      <c r="J113" s="60"/>
      <c r="K113" s="60"/>
    </row>
    <row r="114" spans="1:11" ht="12.75" customHeight="1">
      <c r="A114" s="58"/>
      <c r="B114" s="49"/>
      <c r="C114" s="71"/>
      <c r="D114" s="51"/>
      <c r="E114" s="51"/>
      <c r="F114" s="60"/>
      <c r="G114" s="51"/>
      <c r="H114" s="60"/>
      <c r="I114" s="60"/>
      <c r="J114" s="60"/>
      <c r="K114" s="60"/>
    </row>
    <row r="115" spans="1:11" ht="12.75" customHeight="1">
      <c r="A115" s="58"/>
      <c r="B115" s="49"/>
      <c r="C115" s="71"/>
      <c r="D115" s="51"/>
      <c r="E115" s="51"/>
      <c r="F115" s="60"/>
      <c r="G115" s="51"/>
      <c r="H115" s="60"/>
      <c r="I115" s="60"/>
      <c r="J115" s="60"/>
      <c r="K115" s="60"/>
    </row>
    <row r="116" spans="1:11" ht="12.75" customHeight="1">
      <c r="A116" s="58"/>
      <c r="B116" s="49"/>
      <c r="C116" s="71"/>
      <c r="D116" s="51"/>
      <c r="E116" s="51"/>
      <c r="F116" s="60"/>
      <c r="G116" s="51"/>
      <c r="H116" s="60"/>
      <c r="I116" s="60"/>
      <c r="J116" s="60"/>
      <c r="K116" s="60"/>
    </row>
    <row r="117" spans="1:11" ht="12.75" customHeight="1">
      <c r="A117" s="58"/>
      <c r="B117" s="49"/>
      <c r="C117" s="71"/>
      <c r="D117" s="51"/>
      <c r="E117" s="51"/>
      <c r="F117" s="60"/>
      <c r="G117" s="51"/>
      <c r="H117" s="60"/>
      <c r="I117" s="60"/>
      <c r="J117" s="60"/>
      <c r="K117" s="60"/>
    </row>
    <row r="118" spans="1:11" ht="12.75" customHeight="1">
      <c r="A118" s="58"/>
      <c r="B118" s="49"/>
      <c r="C118" s="71"/>
      <c r="D118" s="51"/>
      <c r="E118" s="51"/>
      <c r="F118" s="60"/>
      <c r="G118" s="51"/>
      <c r="H118" s="60"/>
      <c r="I118" s="60"/>
      <c r="J118" s="60"/>
      <c r="K118" s="60"/>
    </row>
    <row r="119" spans="1:11" ht="12.75" customHeight="1">
      <c r="A119" s="58"/>
      <c r="B119" s="49"/>
      <c r="C119" s="71"/>
      <c r="D119" s="51"/>
      <c r="E119" s="51"/>
      <c r="F119" s="60"/>
      <c r="G119" s="51"/>
      <c r="H119" s="60"/>
      <c r="I119" s="60"/>
      <c r="J119" s="60"/>
      <c r="K119" s="60"/>
    </row>
    <row r="120" spans="1:11" ht="12.75" customHeight="1">
      <c r="A120" s="58"/>
      <c r="B120" s="49"/>
      <c r="C120" s="71"/>
      <c r="D120" s="51"/>
      <c r="E120" s="51"/>
      <c r="F120" s="60"/>
      <c r="G120" s="51"/>
      <c r="H120" s="60"/>
      <c r="I120" s="60"/>
      <c r="J120" s="60"/>
      <c r="K120" s="60"/>
    </row>
    <row r="121" spans="1:11" ht="12.75" customHeight="1">
      <c r="A121" s="58"/>
      <c r="B121" s="49"/>
      <c r="C121" s="71"/>
      <c r="D121" s="51"/>
      <c r="E121" s="51"/>
      <c r="F121" s="60"/>
      <c r="G121" s="51"/>
      <c r="H121" s="60"/>
      <c r="I121" s="60"/>
      <c r="J121" s="60"/>
      <c r="K121" s="60"/>
    </row>
  </sheetData>
  <sheetProtection algorithmName="SHA-512" hashValue="Pdzf7eb306gNOudvPV63hm2OU/d/Am/LNyD+Qhf9YrHsNB7mgadW6s79d/cl5xoYLQXjMWf2LS5UfAttdrA08A==" saltValue="Tdz/fIQ9+PrKAQQLkUvFwA==" spinCount="100000" sheet="1" objects="1" scenarios="1"/>
  <pageMargins left="0.9055118110236221" right="0.27559055118110237" top="0.9055118110236221" bottom="0.98425196850393704" header="0" footer="0"/>
  <pageSetup paperSize="9" scale="95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87"/>
  <sheetViews>
    <sheetView workbookViewId="0">
      <selection activeCell="D9" sqref="D9"/>
    </sheetView>
  </sheetViews>
  <sheetFormatPr defaultColWidth="14.44140625" defaultRowHeight="15" customHeight="1"/>
  <cols>
    <col min="1" max="1" width="5.5546875" customWidth="1"/>
    <col min="2" max="2" width="48.6640625" customWidth="1"/>
    <col min="3" max="3" width="5.33203125" customWidth="1"/>
    <col min="4" max="4" width="7.5546875" customWidth="1"/>
    <col min="5" max="5" width="3.6640625" customWidth="1"/>
    <col min="6" max="6" width="9" customWidth="1"/>
    <col min="7" max="7" width="2.88671875" customWidth="1"/>
    <col min="8" max="8" width="9.109375" customWidth="1"/>
    <col min="9" max="11" width="8.6640625" customWidth="1"/>
  </cols>
  <sheetData>
    <row r="1" spans="1:17" ht="12.75" customHeight="1">
      <c r="A1" s="48"/>
      <c r="B1" s="73"/>
      <c r="C1" s="74"/>
      <c r="D1" s="75"/>
      <c r="E1" s="75"/>
      <c r="F1" s="46"/>
      <c r="G1" s="12"/>
      <c r="H1" s="1"/>
      <c r="I1" s="1"/>
      <c r="J1" s="1"/>
      <c r="K1" s="1"/>
    </row>
    <row r="2" spans="1:17" ht="15.75" customHeight="1">
      <c r="A2" s="39"/>
      <c r="B2" s="40" t="s">
        <v>120</v>
      </c>
      <c r="C2" s="40"/>
      <c r="D2" s="40"/>
      <c r="E2" s="40"/>
      <c r="F2" s="24"/>
      <c r="G2" s="23"/>
      <c r="H2" s="24"/>
      <c r="I2" s="1"/>
      <c r="J2" s="1"/>
      <c r="K2" s="1"/>
    </row>
    <row r="3" spans="1:17" ht="12.75" customHeight="1">
      <c r="A3" s="37"/>
      <c r="B3" s="62"/>
      <c r="C3" s="62"/>
      <c r="D3" s="62"/>
      <c r="E3" s="62"/>
      <c r="F3" s="1"/>
      <c r="G3" s="12"/>
      <c r="H3" s="1"/>
      <c r="I3" s="1"/>
      <c r="J3" s="1"/>
      <c r="K3" s="1"/>
    </row>
    <row r="4" spans="1:17" ht="12.75" customHeight="1">
      <c r="A4" s="42" t="s">
        <v>59</v>
      </c>
      <c r="B4" s="5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12" t="s">
        <v>65</v>
      </c>
      <c r="H4" s="1" t="s">
        <v>66</v>
      </c>
      <c r="I4" s="1"/>
      <c r="J4" s="1"/>
      <c r="K4" s="1"/>
    </row>
    <row r="5" spans="1:17" ht="12.75" customHeight="1">
      <c r="A5" s="42"/>
      <c r="B5" s="53"/>
      <c r="C5" s="44"/>
      <c r="D5" s="42"/>
      <c r="E5" s="42"/>
      <c r="F5" s="42"/>
      <c r="G5" s="12"/>
      <c r="H5" s="1"/>
      <c r="I5" s="1"/>
      <c r="J5" s="1"/>
      <c r="K5" s="1"/>
    </row>
    <row r="6" spans="1:17" s="88" customFormat="1" ht="27.75" customHeight="1">
      <c r="A6" s="130" t="s">
        <v>121</v>
      </c>
      <c r="B6" s="121" t="s">
        <v>122</v>
      </c>
      <c r="C6" s="121"/>
      <c r="D6" s="117"/>
      <c r="E6" s="117"/>
      <c r="F6" s="120" t="s">
        <v>84</v>
      </c>
      <c r="G6" s="140"/>
      <c r="H6" s="118"/>
      <c r="I6" s="118"/>
      <c r="J6" s="87"/>
      <c r="K6" s="87"/>
      <c r="L6" s="185"/>
      <c r="M6"/>
      <c r="N6"/>
      <c r="O6"/>
    </row>
    <row r="7" spans="1:17" s="88" customFormat="1" ht="13.5" customHeight="1">
      <c r="A7" s="110"/>
      <c r="B7" s="141" t="s">
        <v>83</v>
      </c>
      <c r="C7" s="142"/>
      <c r="D7" s="122"/>
      <c r="E7" s="122"/>
      <c r="F7" s="120"/>
      <c r="G7" s="117"/>
      <c r="H7" s="119"/>
      <c r="I7" s="118"/>
      <c r="J7" s="87"/>
      <c r="K7" s="87"/>
      <c r="L7" s="186"/>
      <c r="M7"/>
      <c r="N7"/>
      <c r="O7"/>
    </row>
    <row r="8" spans="1:17" s="88" customFormat="1" ht="13.5" customHeight="1">
      <c r="A8" s="110"/>
      <c r="B8" s="141" t="s">
        <v>216</v>
      </c>
      <c r="C8" s="142"/>
      <c r="D8" s="122"/>
      <c r="E8" s="122"/>
      <c r="F8" s="282"/>
      <c r="G8" s="117"/>
      <c r="H8" s="119"/>
      <c r="I8" s="118"/>
      <c r="J8" s="87"/>
      <c r="K8" s="185"/>
      <c r="L8"/>
      <c r="M8"/>
      <c r="N8"/>
      <c r="O8"/>
      <c r="P8"/>
      <c r="Q8"/>
    </row>
    <row r="9" spans="1:17" s="160" customFormat="1" ht="14.25" customHeight="1">
      <c r="A9" s="196"/>
      <c r="B9" s="195" t="s">
        <v>123</v>
      </c>
      <c r="C9" s="197" t="s">
        <v>124</v>
      </c>
      <c r="D9" s="198">
        <v>1</v>
      </c>
      <c r="E9" s="198" t="s">
        <v>63</v>
      </c>
      <c r="F9" s="298"/>
      <c r="G9" s="200" t="s">
        <v>65</v>
      </c>
      <c r="H9" s="201">
        <f t="shared" ref="H9:H11" si="0">D9*F9</f>
        <v>0</v>
      </c>
      <c r="I9" s="161"/>
      <c r="J9" s="161"/>
      <c r="K9" s="186"/>
      <c r="L9"/>
      <c r="M9"/>
      <c r="N9"/>
      <c r="O9"/>
      <c r="P9"/>
      <c r="Q9"/>
    </row>
    <row r="10" spans="1:17" s="187" customFormat="1" ht="12.75" customHeight="1">
      <c r="A10" s="110"/>
      <c r="B10" s="143" t="s">
        <v>212</v>
      </c>
      <c r="C10" s="142" t="s">
        <v>124</v>
      </c>
      <c r="D10" s="122">
        <v>2</v>
      </c>
      <c r="E10" s="122" t="s">
        <v>63</v>
      </c>
      <c r="F10" s="282"/>
      <c r="G10" s="117" t="s">
        <v>65</v>
      </c>
      <c r="H10" s="119">
        <f t="shared" si="0"/>
        <v>0</v>
      </c>
      <c r="I10" s="118"/>
      <c r="J10" s="118"/>
      <c r="K10" s="186"/>
      <c r="L10"/>
      <c r="M10"/>
      <c r="N10"/>
      <c r="O10"/>
      <c r="P10"/>
      <c r="Q10"/>
    </row>
    <row r="11" spans="1:17" s="187" customFormat="1" ht="12.75" customHeight="1">
      <c r="A11" s="110"/>
      <c r="B11" s="143" t="s">
        <v>213</v>
      </c>
      <c r="C11" s="142" t="s">
        <v>124</v>
      </c>
      <c r="D11" s="122">
        <v>1</v>
      </c>
      <c r="E11" s="122" t="s">
        <v>63</v>
      </c>
      <c r="F11" s="282"/>
      <c r="G11" s="117" t="s">
        <v>65</v>
      </c>
      <c r="H11" s="119">
        <f t="shared" si="0"/>
        <v>0</v>
      </c>
      <c r="I11" s="118"/>
      <c r="J11" s="118"/>
      <c r="K11" s="186"/>
      <c r="L11"/>
      <c r="M11"/>
      <c r="N11"/>
      <c r="O11"/>
      <c r="P11"/>
      <c r="Q11"/>
    </row>
    <row r="12" spans="1:17" s="223" customFormat="1" ht="12.75" customHeight="1">
      <c r="A12" s="110"/>
      <c r="B12" s="143" t="s">
        <v>265</v>
      </c>
      <c r="C12" s="142" t="s">
        <v>124</v>
      </c>
      <c r="D12" s="122">
        <v>1</v>
      </c>
      <c r="E12" s="122" t="s">
        <v>63</v>
      </c>
      <c r="F12" s="282"/>
      <c r="G12" s="117" t="s">
        <v>65</v>
      </c>
      <c r="H12" s="119">
        <f t="shared" ref="H12" si="1">D12*F12</f>
        <v>0</v>
      </c>
      <c r="I12" s="118"/>
      <c r="J12" s="118"/>
      <c r="K12" s="186"/>
    </row>
    <row r="13" spans="1:17" s="223" customFormat="1" ht="12.75" customHeight="1">
      <c r="A13" s="110"/>
      <c r="B13" s="143" t="s">
        <v>139</v>
      </c>
      <c r="C13" s="142" t="s">
        <v>124</v>
      </c>
      <c r="D13" s="122">
        <v>2</v>
      </c>
      <c r="E13" s="122" t="s">
        <v>63</v>
      </c>
      <c r="F13" s="282"/>
      <c r="G13" s="117" t="s">
        <v>65</v>
      </c>
      <c r="H13" s="119">
        <f>D13*F13</f>
        <v>0</v>
      </c>
      <c r="I13" s="118"/>
      <c r="J13" s="1"/>
      <c r="K13" s="185"/>
    </row>
    <row r="14" spans="1:17" s="223" customFormat="1" ht="12.75" customHeight="1">
      <c r="A14" s="110"/>
      <c r="B14" s="143"/>
      <c r="C14" s="142"/>
      <c r="D14" s="122"/>
      <c r="E14" s="122"/>
      <c r="F14" s="282"/>
      <c r="G14" s="117"/>
      <c r="H14" s="119"/>
      <c r="I14" s="118"/>
      <c r="J14" s="118"/>
      <c r="K14" s="186"/>
    </row>
    <row r="15" spans="1:17" s="187" customFormat="1" ht="12.75" customHeight="1">
      <c r="A15" s="110"/>
      <c r="B15" s="143" t="s">
        <v>217</v>
      </c>
      <c r="C15" s="142"/>
      <c r="D15" s="122"/>
      <c r="E15" s="122"/>
      <c r="F15" s="282"/>
      <c r="G15" s="117"/>
      <c r="H15" s="119"/>
      <c r="I15" s="118"/>
      <c r="J15" s="118"/>
      <c r="K15" s="185"/>
      <c r="L15"/>
      <c r="M15"/>
      <c r="N15"/>
      <c r="O15"/>
      <c r="P15"/>
      <c r="Q15"/>
    </row>
    <row r="16" spans="1:17" s="160" customFormat="1" ht="14.25" customHeight="1">
      <c r="A16" s="196"/>
      <c r="B16" s="195" t="s">
        <v>221</v>
      </c>
      <c r="C16" s="197" t="s">
        <v>124</v>
      </c>
      <c r="D16" s="198">
        <v>1</v>
      </c>
      <c r="E16" s="198" t="s">
        <v>63</v>
      </c>
      <c r="F16" s="298"/>
      <c r="G16" s="200" t="s">
        <v>65</v>
      </c>
      <c r="H16" s="201">
        <f t="shared" ref="H16" si="2">D16*F16</f>
        <v>0</v>
      </c>
      <c r="I16" s="161"/>
      <c r="J16" s="161"/>
      <c r="K16"/>
      <c r="L16" s="185"/>
      <c r="M16"/>
      <c r="N16"/>
      <c r="O16"/>
      <c r="P16"/>
      <c r="Q16"/>
    </row>
    <row r="17" spans="1:17" s="187" customFormat="1" ht="12.75" customHeight="1">
      <c r="A17" s="110"/>
      <c r="B17" s="143" t="s">
        <v>139</v>
      </c>
      <c r="C17" s="142" t="s">
        <v>124</v>
      </c>
      <c r="D17" s="122">
        <v>2</v>
      </c>
      <c r="E17" s="122" t="s">
        <v>63</v>
      </c>
      <c r="F17" s="282"/>
      <c r="G17" s="117" t="s">
        <v>65</v>
      </c>
      <c r="H17" s="119">
        <f>D17*F17</f>
        <v>0</v>
      </c>
      <c r="I17" s="118"/>
      <c r="J17" s="1"/>
      <c r="K17" s="185"/>
      <c r="L17"/>
      <c r="M17"/>
      <c r="N17"/>
      <c r="O17"/>
      <c r="P17"/>
      <c r="Q17"/>
    </row>
    <row r="18" spans="1:17" s="217" customFormat="1" ht="12.75" customHeight="1">
      <c r="A18" s="110"/>
      <c r="B18" s="143"/>
      <c r="C18" s="142"/>
      <c r="D18" s="122"/>
      <c r="E18" s="122"/>
      <c r="F18" s="282"/>
      <c r="G18" s="117"/>
      <c r="H18" s="119"/>
      <c r="I18" s="118"/>
      <c r="J18" s="1"/>
      <c r="K18"/>
      <c r="L18" s="185"/>
      <c r="M18"/>
      <c r="N18"/>
      <c r="O18"/>
      <c r="P18"/>
      <c r="Q18"/>
    </row>
    <row r="19" spans="1:17" s="88" customFormat="1" ht="13.5" customHeight="1">
      <c r="A19" s="110"/>
      <c r="B19" s="141" t="s">
        <v>266</v>
      </c>
      <c r="C19" s="142"/>
      <c r="D19" s="122"/>
      <c r="E19" s="122"/>
      <c r="F19" s="282"/>
      <c r="G19" s="117"/>
      <c r="H19" s="119"/>
      <c r="I19" s="118"/>
      <c r="J19" s="87"/>
      <c r="K19" s="242"/>
      <c r="L19"/>
      <c r="M19"/>
      <c r="N19"/>
      <c r="O19"/>
      <c r="P19"/>
      <c r="Q19"/>
    </row>
    <row r="20" spans="1:17" s="88" customFormat="1" ht="13.5" customHeight="1">
      <c r="A20" s="110"/>
      <c r="B20" s="195" t="s">
        <v>123</v>
      </c>
      <c r="C20" s="142" t="s">
        <v>124</v>
      </c>
      <c r="D20" s="198">
        <v>1</v>
      </c>
      <c r="E20" s="122" t="s">
        <v>63</v>
      </c>
      <c r="F20" s="298"/>
      <c r="G20" s="117" t="s">
        <v>65</v>
      </c>
      <c r="H20" s="201">
        <f t="shared" ref="H20" si="3">D20*F20</f>
        <v>0</v>
      </c>
      <c r="I20" s="118"/>
      <c r="J20" s="87"/>
      <c r="K20" s="244"/>
      <c r="L20"/>
      <c r="M20"/>
      <c r="N20"/>
      <c r="O20"/>
      <c r="P20"/>
      <c r="Q20"/>
    </row>
    <row r="21" spans="1:17" s="187" customFormat="1" ht="12.75" customHeight="1">
      <c r="A21" s="110"/>
      <c r="B21" s="143" t="s">
        <v>220</v>
      </c>
      <c r="C21" s="142" t="s">
        <v>124</v>
      </c>
      <c r="D21" s="122">
        <v>2</v>
      </c>
      <c r="E21" s="122" t="s">
        <v>63</v>
      </c>
      <c r="F21" s="282"/>
      <c r="G21" s="117" t="s">
        <v>65</v>
      </c>
      <c r="H21" s="119">
        <f t="shared" ref="H21" si="4">D21*F21</f>
        <v>0</v>
      </c>
      <c r="I21" s="118"/>
      <c r="J21" s="118"/>
      <c r="K21" s="244"/>
      <c r="L21"/>
      <c r="M21"/>
      <c r="N21"/>
      <c r="O21"/>
      <c r="P21"/>
      <c r="Q21"/>
    </row>
    <row r="22" spans="1:17" ht="12.75" customHeight="1">
      <c r="A22" s="110"/>
      <c r="B22" s="143" t="s">
        <v>139</v>
      </c>
      <c r="C22" s="142" t="s">
        <v>124</v>
      </c>
      <c r="D22" s="122">
        <v>10</v>
      </c>
      <c r="E22" s="122" t="s">
        <v>63</v>
      </c>
      <c r="F22" s="282"/>
      <c r="G22" s="117" t="s">
        <v>65</v>
      </c>
      <c r="H22" s="119">
        <f>D22*F22</f>
        <v>0</v>
      </c>
      <c r="I22" s="118"/>
      <c r="J22" s="1"/>
      <c r="K22" s="244"/>
    </row>
    <row r="23" spans="1:17" s="187" customFormat="1" ht="12.75" customHeight="1">
      <c r="A23" s="110"/>
      <c r="B23" s="143" t="s">
        <v>215</v>
      </c>
      <c r="C23" s="142" t="s">
        <v>124</v>
      </c>
      <c r="D23" s="122">
        <v>1</v>
      </c>
      <c r="E23" s="122" t="s">
        <v>63</v>
      </c>
      <c r="F23" s="282"/>
      <c r="G23" s="117" t="s">
        <v>65</v>
      </c>
      <c r="H23" s="119">
        <f t="shared" ref="H23:H29" si="5">D23*F23</f>
        <v>0</v>
      </c>
      <c r="I23" s="118"/>
      <c r="J23" s="118"/>
      <c r="K23" s="164"/>
      <c r="L23" s="242"/>
      <c r="M23" s="164"/>
      <c r="N23"/>
      <c r="O23"/>
      <c r="P23"/>
      <c r="Q23"/>
    </row>
    <row r="24" spans="1:17" s="187" customFormat="1" ht="12.75" customHeight="1">
      <c r="A24" s="110"/>
      <c r="B24" s="143" t="s">
        <v>219</v>
      </c>
      <c r="C24" s="142" t="s">
        <v>124</v>
      </c>
      <c r="D24" s="122">
        <v>1</v>
      </c>
      <c r="E24" s="122" t="s">
        <v>63</v>
      </c>
      <c r="F24" s="282"/>
      <c r="G24" s="117" t="s">
        <v>65</v>
      </c>
      <c r="H24" s="119">
        <f t="shared" si="5"/>
        <v>0</v>
      </c>
      <c r="I24" s="118"/>
      <c r="J24" s="118"/>
      <c r="K24" s="242"/>
      <c r="L24" s="164"/>
      <c r="M24" s="164"/>
      <c r="N24"/>
      <c r="O24"/>
      <c r="P24"/>
      <c r="Q24"/>
    </row>
    <row r="25" spans="1:17" s="187" customFormat="1" ht="12.75" customHeight="1">
      <c r="A25" s="110"/>
      <c r="B25" s="143" t="s">
        <v>214</v>
      </c>
      <c r="C25" s="142" t="s">
        <v>124</v>
      </c>
      <c r="D25" s="122">
        <v>2</v>
      </c>
      <c r="E25" s="122" t="s">
        <v>63</v>
      </c>
      <c r="F25" s="282"/>
      <c r="G25" s="117" t="s">
        <v>65</v>
      </c>
      <c r="H25" s="119">
        <f>D25*F25</f>
        <v>0</v>
      </c>
      <c r="I25" s="118"/>
      <c r="J25" s="118"/>
      <c r="K25" s="164"/>
      <c r="L25" s="242"/>
      <c r="M25" s="164"/>
      <c r="N25"/>
      <c r="O25"/>
      <c r="P25"/>
      <c r="Q25"/>
    </row>
    <row r="26" spans="1:17" s="217" customFormat="1" ht="12.75" customHeight="1">
      <c r="A26" s="110"/>
      <c r="B26" s="143"/>
      <c r="C26" s="142"/>
      <c r="D26" s="122"/>
      <c r="E26" s="122"/>
      <c r="F26" s="282"/>
      <c r="G26" s="117"/>
      <c r="H26" s="119"/>
      <c r="I26" s="118"/>
      <c r="J26" s="118"/>
      <c r="K26" s="242"/>
      <c r="L26"/>
      <c r="M26"/>
      <c r="N26"/>
      <c r="O26"/>
      <c r="P26"/>
      <c r="Q26"/>
    </row>
    <row r="27" spans="1:17" s="187" customFormat="1" ht="12.75" customHeight="1">
      <c r="A27" s="110"/>
      <c r="B27" s="143" t="s">
        <v>218</v>
      </c>
      <c r="C27" s="142"/>
      <c r="D27" s="122"/>
      <c r="E27" s="122"/>
      <c r="F27" s="282"/>
      <c r="G27" s="117"/>
      <c r="H27" s="119"/>
      <c r="I27" s="118"/>
      <c r="J27" s="118"/>
      <c r="K27" s="243"/>
      <c r="L27"/>
      <c r="M27"/>
      <c r="N27"/>
      <c r="O27"/>
      <c r="P27"/>
      <c r="Q27"/>
    </row>
    <row r="28" spans="1:17" s="217" customFormat="1" ht="12.75" customHeight="1">
      <c r="A28" s="110"/>
      <c r="B28" s="195" t="s">
        <v>123</v>
      </c>
      <c r="C28" s="142" t="s">
        <v>124</v>
      </c>
      <c r="D28" s="122">
        <v>1</v>
      </c>
      <c r="E28" s="122" t="s">
        <v>63</v>
      </c>
      <c r="F28" s="298"/>
      <c r="G28" s="117" t="s">
        <v>65</v>
      </c>
      <c r="H28" s="201">
        <f t="shared" ref="H28" si="6">D28*F28</f>
        <v>0</v>
      </c>
      <c r="I28" s="118"/>
      <c r="J28" s="118"/>
      <c r="K28"/>
      <c r="L28"/>
      <c r="M28" s="185"/>
      <c r="N28"/>
      <c r="O28"/>
      <c r="P28"/>
      <c r="Q28" s="185"/>
    </row>
    <row r="29" spans="1:17" s="187" customFormat="1" ht="12.75" customHeight="1">
      <c r="A29" s="110"/>
      <c r="B29" s="143" t="s">
        <v>212</v>
      </c>
      <c r="C29" s="142" t="s">
        <v>124</v>
      </c>
      <c r="D29" s="122">
        <v>2</v>
      </c>
      <c r="E29" s="122" t="s">
        <v>63</v>
      </c>
      <c r="F29" s="282"/>
      <c r="G29" s="117" t="s">
        <v>65</v>
      </c>
      <c r="H29" s="119">
        <f t="shared" si="5"/>
        <v>0</v>
      </c>
      <c r="I29" s="118"/>
      <c r="J29" s="118"/>
      <c r="K29"/>
      <c r="L29"/>
      <c r="M29" s="185"/>
      <c r="N29"/>
      <c r="O29"/>
      <c r="P29"/>
      <c r="Q29" s="185"/>
    </row>
    <row r="30" spans="1:17" s="187" customFormat="1" ht="12.75" customHeight="1">
      <c r="A30" s="110"/>
      <c r="B30" s="143" t="s">
        <v>139</v>
      </c>
      <c r="C30" s="142" t="s">
        <v>124</v>
      </c>
      <c r="D30" s="122">
        <v>4</v>
      </c>
      <c r="E30" s="122" t="s">
        <v>63</v>
      </c>
      <c r="F30" s="282"/>
      <c r="G30" s="117" t="s">
        <v>65</v>
      </c>
      <c r="H30" s="119">
        <f>D30*F30</f>
        <v>0</v>
      </c>
      <c r="I30" s="118"/>
      <c r="J30" s="1"/>
      <c r="K30"/>
      <c r="L30"/>
      <c r="M30"/>
      <c r="N30"/>
      <c r="O30" s="242"/>
      <c r="P30"/>
      <c r="Q30"/>
    </row>
    <row r="31" spans="1:17" s="144" customFormat="1" ht="12.75" customHeight="1">
      <c r="A31" s="110"/>
      <c r="B31" s="143"/>
      <c r="C31" s="142"/>
      <c r="D31" s="122"/>
      <c r="E31" s="122"/>
      <c r="F31" s="282"/>
      <c r="G31" s="117"/>
      <c r="H31" s="119"/>
      <c r="I31" s="118"/>
      <c r="J31" s="1"/>
      <c r="K31" s="185"/>
      <c r="L31"/>
      <c r="M31"/>
      <c r="N31"/>
      <c r="O31"/>
      <c r="P31"/>
      <c r="Q31"/>
    </row>
    <row r="32" spans="1:17" s="223" customFormat="1" ht="12.75" customHeight="1">
      <c r="A32" s="110"/>
      <c r="B32" s="143" t="s">
        <v>267</v>
      </c>
      <c r="C32" s="142"/>
      <c r="D32" s="122"/>
      <c r="E32" s="122"/>
      <c r="F32" s="282"/>
      <c r="G32" s="117"/>
      <c r="H32" s="119"/>
      <c r="I32" s="118"/>
      <c r="J32" s="118"/>
      <c r="K32"/>
      <c r="L32"/>
      <c r="M32" s="185"/>
      <c r="N32"/>
      <c r="O32"/>
      <c r="P32"/>
      <c r="Q32"/>
    </row>
    <row r="33" spans="1:17" s="223" customFormat="1" ht="12.75" customHeight="1">
      <c r="A33" s="110"/>
      <c r="B33" s="195" t="s">
        <v>123</v>
      </c>
      <c r="C33" s="142" t="s">
        <v>124</v>
      </c>
      <c r="D33" s="122">
        <v>1</v>
      </c>
      <c r="E33" s="122" t="s">
        <v>63</v>
      </c>
      <c r="F33" s="298"/>
      <c r="G33" s="117" t="s">
        <v>65</v>
      </c>
      <c r="H33" s="201">
        <f t="shared" ref="H33" si="7">D33*F33</f>
        <v>0</v>
      </c>
      <c r="I33" s="118"/>
      <c r="J33" s="118"/>
      <c r="K33"/>
      <c r="L33"/>
      <c r="M33" s="185"/>
      <c r="N33"/>
      <c r="O33"/>
      <c r="P33"/>
      <c r="Q33"/>
    </row>
    <row r="34" spans="1:17" s="223" customFormat="1" ht="12.75" customHeight="1">
      <c r="A34" s="110"/>
      <c r="B34" s="143" t="s">
        <v>139</v>
      </c>
      <c r="C34" s="142" t="s">
        <v>124</v>
      </c>
      <c r="D34" s="122">
        <v>1</v>
      </c>
      <c r="E34" s="122" t="s">
        <v>63</v>
      </c>
      <c r="F34" s="282"/>
      <c r="G34" s="117" t="s">
        <v>65</v>
      </c>
      <c r="H34" s="119">
        <f>D34*F34</f>
        <v>0</v>
      </c>
      <c r="I34" s="118"/>
      <c r="J34" s="1"/>
      <c r="K34" s="1"/>
      <c r="L34" s="185"/>
    </row>
    <row r="35" spans="1:17" ht="12.75" customHeight="1">
      <c r="A35" s="60"/>
      <c r="B35" s="60"/>
      <c r="C35" s="60"/>
      <c r="D35" s="60"/>
      <c r="E35" s="60"/>
      <c r="F35" s="60"/>
      <c r="G35" s="51"/>
      <c r="H35" s="60"/>
      <c r="I35" s="60"/>
      <c r="J35" s="60"/>
      <c r="K35" s="60"/>
      <c r="N35" s="185"/>
    </row>
    <row r="36" spans="1:17" ht="15" customHeight="1">
      <c r="A36" s="60"/>
      <c r="B36" s="68" t="s">
        <v>125</v>
      </c>
      <c r="C36" s="69"/>
      <c r="D36" s="23"/>
      <c r="E36" s="23"/>
      <c r="F36" s="24"/>
      <c r="G36" s="23"/>
      <c r="H36" s="24"/>
      <c r="I36" s="60"/>
      <c r="J36" s="60"/>
      <c r="K36" s="60"/>
      <c r="N36" s="185"/>
    </row>
    <row r="37" spans="1:17" ht="15" customHeight="1">
      <c r="A37" s="60"/>
      <c r="B37" s="83" t="s">
        <v>85</v>
      </c>
      <c r="C37" s="70"/>
      <c r="D37" s="12"/>
      <c r="E37" s="12"/>
      <c r="F37" s="1"/>
      <c r="G37" s="12"/>
      <c r="H37" s="13">
        <f>SUM(H5:H36)</f>
        <v>0</v>
      </c>
      <c r="I37" s="60"/>
      <c r="J37" s="60"/>
      <c r="K37" s="60"/>
      <c r="M37" s="185"/>
    </row>
    <row r="38" spans="1:17" ht="12.75" customHeight="1">
      <c r="A38" s="60"/>
      <c r="B38" s="60"/>
      <c r="C38" s="60"/>
      <c r="D38" s="60"/>
      <c r="E38" s="60"/>
      <c r="F38" s="60"/>
      <c r="G38" s="51"/>
      <c r="H38" s="60"/>
      <c r="I38" s="60"/>
      <c r="J38" s="60"/>
      <c r="K38" s="60"/>
      <c r="M38" s="185"/>
      <c r="N38" s="60"/>
    </row>
    <row r="39" spans="1:17" ht="12.75" customHeight="1">
      <c r="A39" s="60"/>
      <c r="B39" s="60"/>
      <c r="C39" s="60"/>
      <c r="D39" s="60"/>
      <c r="E39" s="60"/>
      <c r="F39" s="60"/>
      <c r="G39" s="51"/>
      <c r="H39" s="60"/>
      <c r="I39" s="60"/>
      <c r="J39" s="60"/>
      <c r="L39" s="185"/>
    </row>
    <row r="40" spans="1:17" s="88" customFormat="1" ht="27.75" customHeight="1">
      <c r="A40" s="190"/>
      <c r="B40" s="86"/>
      <c r="C40" s="86"/>
      <c r="D40" s="91"/>
      <c r="E40" s="91"/>
      <c r="F40" s="90"/>
      <c r="G40" s="191"/>
      <c r="H40" s="87"/>
      <c r="I40" s="87"/>
      <c r="J40" s="87"/>
      <c r="K40" s="87"/>
      <c r="L40"/>
      <c r="M40"/>
      <c r="N40"/>
      <c r="O40" s="185"/>
    </row>
    <row r="41" spans="1:17" s="88" customFormat="1" ht="13.5" customHeight="1">
      <c r="A41" s="85"/>
      <c r="B41" s="192"/>
      <c r="C41" s="193"/>
      <c r="D41" s="89"/>
      <c r="E41" s="89"/>
      <c r="F41" s="90"/>
      <c r="G41" s="91"/>
      <c r="H41" s="92"/>
      <c r="I41" s="87"/>
      <c r="J41" s="87"/>
      <c r="K41" s="87"/>
      <c r="L41"/>
      <c r="M41" s="185"/>
      <c r="N41"/>
      <c r="O41"/>
    </row>
    <row r="42" spans="1:17" s="88" customFormat="1" ht="14.25" customHeight="1">
      <c r="A42" s="85"/>
      <c r="B42" s="194"/>
      <c r="C42" s="193"/>
      <c r="D42" s="89"/>
      <c r="E42" s="89"/>
      <c r="F42" s="90"/>
      <c r="G42" s="91"/>
      <c r="H42" s="92"/>
      <c r="I42" s="93"/>
      <c r="J42" s="93"/>
      <c r="K42" s="93"/>
      <c r="L42"/>
      <c r="M42" s="185"/>
      <c r="N42"/>
      <c r="O42"/>
    </row>
    <row r="43" spans="1:17" s="187" customFormat="1" ht="12.75" customHeight="1">
      <c r="A43" s="110"/>
      <c r="B43" s="143"/>
      <c r="C43" s="142"/>
      <c r="D43" s="122"/>
      <c r="E43" s="122"/>
      <c r="F43" s="120"/>
      <c r="G43" s="117"/>
      <c r="H43" s="119"/>
      <c r="I43" s="118"/>
      <c r="J43" s="118"/>
      <c r="K43" s="118"/>
    </row>
    <row r="44" spans="1:17" s="187" customFormat="1" ht="12.75" customHeight="1">
      <c r="A44" s="110"/>
      <c r="B44" s="143"/>
      <c r="C44" s="142"/>
      <c r="D44" s="122"/>
      <c r="E44" s="122"/>
      <c r="F44" s="120"/>
      <c r="G44" s="117"/>
      <c r="H44" s="119"/>
      <c r="I44" s="118"/>
      <c r="J44" s="118"/>
      <c r="K44" s="118"/>
    </row>
    <row r="45" spans="1:17" s="187" customFormat="1" ht="12.75" customHeight="1">
      <c r="A45" s="110"/>
      <c r="B45" s="143"/>
      <c r="C45" s="142"/>
      <c r="D45" s="122"/>
      <c r="E45" s="122"/>
      <c r="F45" s="120"/>
      <c r="G45" s="117"/>
      <c r="H45" s="119"/>
      <c r="I45" s="118"/>
      <c r="J45" s="118"/>
      <c r="K45" s="118"/>
    </row>
    <row r="46" spans="1:17" s="187" customFormat="1" ht="12.75" customHeight="1">
      <c r="A46" s="110"/>
      <c r="B46" s="143"/>
      <c r="C46" s="142"/>
      <c r="D46" s="122"/>
      <c r="E46" s="122"/>
      <c r="F46" s="120"/>
      <c r="G46" s="117"/>
      <c r="H46" s="119"/>
      <c r="I46" s="118"/>
      <c r="J46" s="118"/>
      <c r="K46" s="118"/>
    </row>
    <row r="47" spans="1:17" s="187" customFormat="1" ht="12.75" customHeight="1">
      <c r="A47" s="110"/>
      <c r="B47" s="143"/>
      <c r="C47" s="142"/>
      <c r="D47" s="122"/>
      <c r="E47" s="122"/>
      <c r="F47" s="120"/>
      <c r="G47" s="117"/>
      <c r="H47" s="119"/>
      <c r="I47" s="118"/>
      <c r="J47" s="118"/>
      <c r="K47" s="118"/>
    </row>
    <row r="48" spans="1:17" s="187" customFormat="1" ht="12.75" customHeight="1">
      <c r="A48" s="110"/>
      <c r="B48" s="143"/>
      <c r="C48" s="142"/>
      <c r="D48" s="122"/>
      <c r="E48" s="122"/>
      <c r="F48" s="120"/>
      <c r="G48" s="117"/>
      <c r="H48" s="119"/>
      <c r="I48" s="118"/>
      <c r="J48" s="118"/>
      <c r="K48" s="118"/>
    </row>
    <row r="49" spans="1:11" s="187" customFormat="1" ht="12.75" customHeight="1">
      <c r="A49" s="110"/>
      <c r="B49" s="143"/>
      <c r="C49" s="142"/>
      <c r="D49" s="122"/>
      <c r="E49" s="122"/>
      <c r="F49" s="120"/>
      <c r="G49" s="117"/>
      <c r="H49" s="119"/>
      <c r="I49" s="118"/>
      <c r="J49" s="118"/>
      <c r="K49" s="118"/>
    </row>
    <row r="50" spans="1:11" ht="12.75" customHeight="1">
      <c r="A50" s="58"/>
      <c r="B50" s="49"/>
      <c r="C50" s="71"/>
      <c r="D50" s="51"/>
      <c r="E50" s="51"/>
      <c r="F50" s="60"/>
      <c r="G50" s="51"/>
      <c r="H50" s="60"/>
      <c r="I50" s="60"/>
      <c r="J50" s="60"/>
      <c r="K50" s="60"/>
    </row>
    <row r="51" spans="1:11" ht="12.75" customHeight="1">
      <c r="A51" s="58"/>
      <c r="B51" s="49"/>
      <c r="C51" s="71"/>
      <c r="D51" s="51"/>
      <c r="E51" s="51"/>
      <c r="F51" s="60"/>
      <c r="G51" s="51"/>
      <c r="H51" s="60"/>
      <c r="I51" s="60"/>
      <c r="J51" s="60"/>
      <c r="K51" s="60"/>
    </row>
    <row r="52" spans="1:11" ht="12.75" customHeight="1">
      <c r="A52" s="58"/>
      <c r="B52" s="49"/>
      <c r="C52" s="71"/>
      <c r="D52" s="51"/>
      <c r="E52" s="51"/>
      <c r="F52" s="60"/>
      <c r="G52" s="51"/>
      <c r="H52" s="60"/>
      <c r="I52" s="60"/>
      <c r="J52" s="60"/>
      <c r="K52" s="60"/>
    </row>
    <row r="53" spans="1:11" ht="12.75" customHeight="1">
      <c r="A53" s="58"/>
      <c r="B53" s="49"/>
      <c r="C53" s="71"/>
      <c r="D53" s="51"/>
      <c r="E53" s="51"/>
      <c r="F53" s="60"/>
      <c r="G53" s="51"/>
      <c r="H53" s="60"/>
      <c r="I53" s="60"/>
      <c r="J53" s="60"/>
      <c r="K53" s="60"/>
    </row>
    <row r="54" spans="1:11" ht="14.25" customHeight="1">
      <c r="A54" s="60"/>
      <c r="B54" s="60"/>
      <c r="C54" s="60"/>
      <c r="D54" s="60"/>
      <c r="E54" s="60"/>
      <c r="F54" s="60"/>
      <c r="G54" s="51"/>
      <c r="H54" s="60"/>
      <c r="I54" s="60"/>
      <c r="J54" s="60"/>
      <c r="K54" s="60"/>
    </row>
    <row r="55" spans="1:11" ht="12.75" customHeight="1">
      <c r="A55" s="58"/>
      <c r="B55" s="49"/>
      <c r="C55" s="71"/>
      <c r="D55" s="51"/>
      <c r="E55" s="51"/>
      <c r="F55" s="60"/>
      <c r="G55" s="51"/>
      <c r="H55" s="60"/>
      <c r="I55" s="60"/>
      <c r="J55" s="60"/>
      <c r="K55" s="60"/>
    </row>
    <row r="56" spans="1:11" ht="12.75" customHeight="1">
      <c r="A56" s="58"/>
      <c r="B56" s="49"/>
      <c r="C56" s="71"/>
      <c r="D56" s="51"/>
      <c r="E56" s="51"/>
      <c r="F56" s="60"/>
      <c r="G56" s="51"/>
      <c r="H56" s="60"/>
      <c r="I56" s="60"/>
      <c r="J56" s="60"/>
      <c r="K56" s="60"/>
    </row>
    <row r="57" spans="1:11" ht="12.75" customHeight="1">
      <c r="A57" s="58"/>
      <c r="B57" s="49"/>
      <c r="C57" s="71"/>
      <c r="D57" s="51"/>
      <c r="E57" s="51"/>
      <c r="F57" s="60"/>
      <c r="G57" s="51"/>
      <c r="H57" s="60"/>
      <c r="I57" s="60"/>
      <c r="J57" s="60"/>
      <c r="K57" s="60"/>
    </row>
    <row r="58" spans="1:11" ht="12.75" customHeight="1">
      <c r="A58" s="58"/>
      <c r="B58" s="49"/>
      <c r="C58" s="71"/>
      <c r="D58" s="51"/>
      <c r="E58" s="51"/>
      <c r="F58" s="60"/>
      <c r="G58" s="51"/>
      <c r="H58" s="60"/>
      <c r="I58" s="60"/>
      <c r="J58" s="60"/>
      <c r="K58" s="60"/>
    </row>
    <row r="59" spans="1:11" ht="12.75" customHeight="1">
      <c r="A59" s="58"/>
      <c r="B59" s="49"/>
      <c r="C59" s="71"/>
      <c r="D59" s="51"/>
      <c r="E59" s="51"/>
      <c r="F59" s="60"/>
      <c r="G59" s="51"/>
      <c r="H59" s="60"/>
      <c r="I59" s="60"/>
      <c r="J59" s="60"/>
      <c r="K59" s="60"/>
    </row>
    <row r="60" spans="1:11" ht="12.75" customHeight="1">
      <c r="A60" s="58"/>
      <c r="B60" s="49"/>
      <c r="C60" s="71"/>
      <c r="D60" s="51"/>
      <c r="E60" s="51"/>
      <c r="F60" s="60"/>
      <c r="G60" s="51"/>
      <c r="H60" s="60"/>
      <c r="I60" s="60"/>
      <c r="J60" s="60"/>
      <c r="K60" s="60"/>
    </row>
    <row r="61" spans="1:11" ht="12.75" customHeight="1">
      <c r="A61" s="58"/>
      <c r="B61" s="49"/>
      <c r="C61" s="71"/>
      <c r="D61" s="51"/>
      <c r="E61" s="51"/>
      <c r="F61" s="60"/>
      <c r="G61" s="51"/>
      <c r="H61" s="60"/>
      <c r="I61" s="60"/>
      <c r="J61" s="60"/>
      <c r="K61" s="60"/>
    </row>
    <row r="62" spans="1:11" ht="12.75" customHeight="1">
      <c r="A62" s="58"/>
      <c r="B62" s="49"/>
      <c r="C62" s="71"/>
      <c r="D62" s="51"/>
      <c r="E62" s="51"/>
      <c r="F62" s="60"/>
      <c r="G62" s="51"/>
      <c r="H62" s="60"/>
      <c r="I62" s="60"/>
      <c r="J62" s="60"/>
      <c r="K62" s="60"/>
    </row>
    <row r="63" spans="1:11" ht="12.75" customHeight="1">
      <c r="A63" s="58"/>
      <c r="B63" s="49"/>
      <c r="C63" s="71"/>
      <c r="D63" s="51"/>
      <c r="E63" s="51"/>
      <c r="F63" s="60"/>
      <c r="G63" s="51"/>
      <c r="H63" s="60"/>
      <c r="I63" s="60"/>
      <c r="J63" s="60"/>
      <c r="K63" s="60"/>
    </row>
    <row r="64" spans="1:11" ht="12.75" customHeight="1">
      <c r="A64" s="58"/>
      <c r="B64" s="49"/>
      <c r="C64" s="71"/>
      <c r="D64" s="51"/>
      <c r="E64" s="51"/>
      <c r="F64" s="60"/>
      <c r="G64" s="51"/>
      <c r="H64" s="60"/>
      <c r="I64" s="60"/>
      <c r="J64" s="60"/>
      <c r="K64" s="60"/>
    </row>
    <row r="65" spans="1:11" ht="12.75" customHeight="1">
      <c r="A65" s="58"/>
      <c r="B65" s="49"/>
      <c r="C65" s="71"/>
      <c r="D65" s="51"/>
      <c r="E65" s="51"/>
      <c r="F65" s="60"/>
      <c r="G65" s="51"/>
      <c r="H65" s="60"/>
      <c r="I65" s="60"/>
      <c r="J65" s="60"/>
      <c r="K65" s="60"/>
    </row>
    <row r="66" spans="1:11" ht="12.75" customHeight="1">
      <c r="A66" s="58"/>
      <c r="B66" s="49"/>
      <c r="C66" s="71"/>
      <c r="D66" s="51"/>
      <c r="E66" s="51"/>
      <c r="F66" s="60"/>
      <c r="G66" s="51"/>
      <c r="H66" s="60"/>
      <c r="I66" s="60"/>
      <c r="J66" s="60"/>
      <c r="K66" s="60"/>
    </row>
    <row r="67" spans="1:11" ht="12.75" customHeight="1">
      <c r="A67" s="58"/>
      <c r="B67" s="49"/>
      <c r="C67" s="71"/>
      <c r="D67" s="51"/>
      <c r="E67" s="51"/>
      <c r="F67" s="60"/>
      <c r="G67" s="51"/>
      <c r="H67" s="60"/>
      <c r="I67" s="60"/>
      <c r="J67" s="60"/>
      <c r="K67" s="60"/>
    </row>
    <row r="68" spans="1:11" ht="12.75" customHeight="1">
      <c r="A68" s="58"/>
      <c r="B68" s="49"/>
      <c r="C68" s="71"/>
      <c r="D68" s="51"/>
      <c r="E68" s="51"/>
      <c r="F68" s="60"/>
      <c r="G68" s="51"/>
      <c r="H68" s="60"/>
      <c r="I68" s="60"/>
      <c r="J68" s="60"/>
      <c r="K68" s="60"/>
    </row>
    <row r="69" spans="1:11" ht="12.75" customHeight="1">
      <c r="A69" s="58"/>
      <c r="B69" s="49"/>
      <c r="C69" s="71"/>
      <c r="D69" s="51"/>
      <c r="E69" s="51"/>
      <c r="F69" s="60"/>
      <c r="G69" s="51"/>
      <c r="H69" s="60"/>
      <c r="I69" s="60"/>
      <c r="J69" s="60"/>
      <c r="K69" s="60"/>
    </row>
    <row r="70" spans="1:11" ht="12.75" customHeight="1">
      <c r="A70" s="58"/>
      <c r="B70" s="49"/>
      <c r="C70" s="71"/>
      <c r="D70" s="51"/>
      <c r="E70" s="51"/>
      <c r="F70" s="60"/>
      <c r="G70" s="51"/>
      <c r="H70" s="60"/>
      <c r="I70" s="60"/>
      <c r="J70" s="60"/>
      <c r="K70" s="60"/>
    </row>
    <row r="71" spans="1:11" ht="12.75" customHeight="1">
      <c r="A71" s="58"/>
      <c r="B71" s="49"/>
      <c r="C71" s="71"/>
      <c r="D71" s="51"/>
      <c r="E71" s="51"/>
      <c r="F71" s="60"/>
      <c r="G71" s="51"/>
      <c r="H71" s="60"/>
      <c r="I71" s="60"/>
      <c r="J71" s="60"/>
      <c r="K71" s="60"/>
    </row>
    <row r="72" spans="1:11" ht="12.75" customHeight="1">
      <c r="A72" s="58"/>
      <c r="B72" s="49"/>
      <c r="C72" s="71"/>
      <c r="D72" s="51"/>
      <c r="E72" s="51"/>
      <c r="F72" s="60"/>
      <c r="G72" s="51"/>
      <c r="H72" s="60"/>
      <c r="I72" s="60"/>
      <c r="J72" s="60"/>
      <c r="K72" s="60"/>
    </row>
    <row r="73" spans="1:11" ht="12.75" customHeight="1">
      <c r="A73" s="58"/>
      <c r="B73" s="49"/>
      <c r="C73" s="71"/>
      <c r="D73" s="51"/>
      <c r="E73" s="51"/>
      <c r="F73" s="60"/>
      <c r="G73" s="51"/>
      <c r="H73" s="60"/>
      <c r="I73" s="60"/>
      <c r="J73" s="60"/>
      <c r="K73" s="60"/>
    </row>
    <row r="74" spans="1:11" ht="12.75" customHeight="1">
      <c r="A74" s="58"/>
      <c r="B74" s="49"/>
      <c r="C74" s="71"/>
      <c r="D74" s="51"/>
      <c r="E74" s="51"/>
      <c r="F74" s="60"/>
      <c r="G74" s="51"/>
      <c r="H74" s="60"/>
      <c r="I74" s="60"/>
      <c r="J74" s="60"/>
      <c r="K74" s="60"/>
    </row>
    <row r="75" spans="1:11" ht="12.75" customHeight="1">
      <c r="A75" s="58"/>
      <c r="B75" s="49"/>
      <c r="C75" s="71"/>
      <c r="D75" s="51"/>
      <c r="E75" s="51"/>
      <c r="F75" s="60"/>
      <c r="G75" s="51"/>
      <c r="H75" s="60"/>
      <c r="I75" s="60"/>
      <c r="J75" s="60"/>
      <c r="K75" s="60"/>
    </row>
    <row r="76" spans="1:11" ht="12.75" customHeight="1">
      <c r="A76" s="58"/>
      <c r="B76" s="49"/>
      <c r="C76" s="71"/>
      <c r="D76" s="51"/>
      <c r="E76" s="51"/>
      <c r="F76" s="60"/>
      <c r="G76" s="51"/>
      <c r="H76" s="60"/>
      <c r="I76" s="60"/>
      <c r="J76" s="60"/>
      <c r="K76" s="60"/>
    </row>
    <row r="77" spans="1:11" ht="12.75" customHeight="1">
      <c r="A77" s="58"/>
      <c r="B77" s="49"/>
      <c r="C77" s="71"/>
      <c r="D77" s="51"/>
      <c r="E77" s="51"/>
      <c r="F77" s="60"/>
      <c r="G77" s="51"/>
      <c r="H77" s="60"/>
      <c r="I77" s="60"/>
      <c r="J77" s="60"/>
      <c r="K77" s="60"/>
    </row>
    <row r="78" spans="1:11" ht="12.75" customHeight="1">
      <c r="A78" s="58"/>
      <c r="B78" s="49"/>
      <c r="C78" s="71"/>
      <c r="D78" s="51"/>
      <c r="E78" s="51"/>
      <c r="F78" s="60"/>
      <c r="G78" s="51"/>
      <c r="H78" s="60"/>
      <c r="I78" s="60"/>
      <c r="J78" s="60"/>
      <c r="K78" s="60"/>
    </row>
    <row r="79" spans="1:11" ht="12.75" customHeight="1">
      <c r="A79" s="58"/>
      <c r="B79" s="49"/>
      <c r="C79" s="71"/>
      <c r="D79" s="51"/>
      <c r="E79" s="51"/>
      <c r="F79" s="60"/>
      <c r="G79" s="51"/>
      <c r="H79" s="60"/>
      <c r="I79" s="60"/>
      <c r="J79" s="60"/>
      <c r="K79" s="60"/>
    </row>
    <row r="80" spans="1:11" ht="12.75" customHeight="1">
      <c r="A80" s="58"/>
      <c r="B80" s="49"/>
      <c r="C80" s="71"/>
      <c r="D80" s="51"/>
      <c r="E80" s="51"/>
      <c r="F80" s="60"/>
      <c r="G80" s="51"/>
      <c r="H80" s="60"/>
      <c r="I80" s="60"/>
      <c r="J80" s="60"/>
      <c r="K80" s="60"/>
    </row>
    <row r="81" spans="1:11" ht="12.75" customHeight="1">
      <c r="A81" s="58"/>
      <c r="B81" s="49"/>
      <c r="C81" s="71"/>
      <c r="D81" s="51"/>
      <c r="E81" s="51"/>
      <c r="F81" s="60"/>
      <c r="G81" s="51"/>
      <c r="H81" s="60"/>
      <c r="I81" s="60"/>
      <c r="J81" s="60"/>
      <c r="K81" s="60"/>
    </row>
    <row r="82" spans="1:11" ht="12.75" customHeight="1">
      <c r="A82" s="58"/>
      <c r="B82" s="49"/>
      <c r="C82" s="71"/>
      <c r="D82" s="51"/>
      <c r="E82" s="51"/>
      <c r="F82" s="60"/>
      <c r="G82" s="51"/>
      <c r="H82" s="60"/>
      <c r="I82" s="60"/>
      <c r="J82" s="60"/>
      <c r="K82" s="60"/>
    </row>
    <row r="83" spans="1:11" ht="12.75" customHeight="1">
      <c r="A83" s="58"/>
      <c r="B83" s="49"/>
      <c r="C83" s="71"/>
      <c r="D83" s="51"/>
      <c r="E83" s="51"/>
      <c r="F83" s="60"/>
      <c r="G83" s="51"/>
      <c r="H83" s="60"/>
      <c r="I83" s="60"/>
      <c r="J83" s="60"/>
      <c r="K83" s="60"/>
    </row>
    <row r="84" spans="1:11" ht="12.75" customHeight="1">
      <c r="A84" s="58"/>
      <c r="B84" s="49"/>
      <c r="C84" s="71"/>
      <c r="D84" s="51"/>
      <c r="E84" s="51"/>
      <c r="F84" s="60"/>
      <c r="G84" s="51"/>
      <c r="H84" s="60"/>
      <c r="I84" s="60"/>
      <c r="J84" s="60"/>
      <c r="K84" s="60"/>
    </row>
    <row r="85" spans="1:11" ht="12.75" customHeight="1">
      <c r="A85" s="58"/>
      <c r="B85" s="49"/>
      <c r="C85" s="71"/>
      <c r="D85" s="51"/>
      <c r="E85" s="51"/>
      <c r="F85" s="60"/>
      <c r="G85" s="51"/>
      <c r="H85" s="60"/>
      <c r="I85" s="60"/>
      <c r="J85" s="60"/>
      <c r="K85" s="60"/>
    </row>
    <row r="86" spans="1:11" ht="12.75" customHeight="1">
      <c r="A86" s="58"/>
      <c r="B86" s="49"/>
      <c r="C86" s="71"/>
      <c r="D86" s="51"/>
      <c r="E86" s="51"/>
      <c r="F86" s="60"/>
      <c r="G86" s="51"/>
      <c r="H86" s="60"/>
      <c r="I86" s="60"/>
      <c r="J86" s="60"/>
      <c r="K86" s="60"/>
    </row>
    <row r="87" spans="1:11" ht="12.75" customHeight="1">
      <c r="A87" s="58"/>
      <c r="B87" s="49"/>
      <c r="C87" s="71"/>
      <c r="D87" s="51"/>
      <c r="E87" s="51"/>
      <c r="F87" s="60"/>
      <c r="G87" s="51"/>
      <c r="H87" s="60"/>
      <c r="I87" s="60"/>
      <c r="J87" s="60"/>
      <c r="K87" s="60"/>
    </row>
  </sheetData>
  <sheetProtection algorithmName="SHA-512" hashValue="B+B9mEci36RgOCqr4ZsBc31UcVQPTSaUK5rWCPHkC43Ig8qPf7g9KdVcWmVfzUZYXoJgMVAdez3o/VNJ4bHPsA==" saltValue="DAzEfa2sQOlNYHvtdh1pXg==" spinCount="100000" sheet="1" objects="1" scenarios="1"/>
  <pageMargins left="0.9055118110236221" right="0.27559055118110237" top="0.98425196850393704" bottom="0.98425196850393704" header="0" footer="0"/>
  <pageSetup paperSize="9" scale="97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97"/>
  <sheetViews>
    <sheetView workbookViewId="0">
      <selection activeCell="I17" sqref="I17"/>
    </sheetView>
  </sheetViews>
  <sheetFormatPr defaultColWidth="14.44140625" defaultRowHeight="15" customHeight="1"/>
  <cols>
    <col min="1" max="1" width="5" customWidth="1"/>
    <col min="2" max="2" width="47.88671875" customWidth="1"/>
    <col min="3" max="3" width="5.5546875" customWidth="1"/>
    <col min="4" max="4" width="8" customWidth="1"/>
    <col min="5" max="5" width="3.88671875" customWidth="1"/>
    <col min="6" max="6" width="8.5546875" customWidth="1"/>
    <col min="7" max="7" width="3.44140625" customWidth="1"/>
    <col min="8" max="8" width="10" customWidth="1"/>
    <col min="9" max="9" width="9.109375" customWidth="1"/>
    <col min="10" max="11" width="8.6640625" customWidth="1"/>
  </cols>
  <sheetData>
    <row r="1" spans="1:11" ht="12.75" customHeight="1">
      <c r="A1" s="37"/>
      <c r="B1" s="11"/>
      <c r="C1" s="11"/>
      <c r="D1" s="12"/>
      <c r="E1" s="12"/>
      <c r="F1" s="1"/>
      <c r="G1" s="1"/>
      <c r="H1" s="1"/>
      <c r="I1" s="60"/>
      <c r="J1" s="60"/>
      <c r="K1" s="60"/>
    </row>
    <row r="2" spans="1:11" ht="16.5" customHeight="1">
      <c r="A2" s="39"/>
      <c r="B2" s="322" t="s">
        <v>126</v>
      </c>
      <c r="C2" s="323"/>
      <c r="D2" s="323"/>
      <c r="E2" s="40"/>
      <c r="F2" s="24"/>
      <c r="G2" s="24"/>
      <c r="H2" s="24"/>
      <c r="I2" s="61"/>
      <c r="J2" s="61"/>
      <c r="K2" s="61"/>
    </row>
    <row r="3" spans="1:11" ht="12.75" customHeight="1">
      <c r="A3" s="37"/>
      <c r="B3" s="62"/>
      <c r="C3" s="62"/>
      <c r="D3" s="62"/>
      <c r="E3" s="62"/>
      <c r="F3" s="1"/>
      <c r="G3" s="1"/>
      <c r="H3" s="1"/>
      <c r="I3" s="61"/>
      <c r="J3" s="61"/>
      <c r="K3" s="61"/>
    </row>
    <row r="4" spans="1:11" ht="12.75" customHeight="1">
      <c r="A4" s="42" t="s">
        <v>59</v>
      </c>
      <c r="B4" s="4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61"/>
      <c r="J4" s="61"/>
      <c r="K4" s="61"/>
    </row>
    <row r="5" spans="1:11" ht="12.75" customHeight="1">
      <c r="A5" s="37"/>
      <c r="B5" s="77"/>
      <c r="C5" s="52"/>
      <c r="D5" s="78"/>
      <c r="E5" s="78"/>
      <c r="F5" s="1"/>
      <c r="G5" s="1"/>
      <c r="H5" s="1"/>
      <c r="I5" s="61"/>
      <c r="J5" s="61"/>
      <c r="K5" s="61"/>
    </row>
    <row r="6" spans="1:11" ht="66" customHeight="1">
      <c r="A6" s="37" t="s">
        <v>127</v>
      </c>
      <c r="B6" s="105" t="s">
        <v>136</v>
      </c>
      <c r="C6" s="64"/>
      <c r="D6" s="62"/>
      <c r="E6" s="62"/>
      <c r="F6" s="62"/>
      <c r="G6" s="31" t="s">
        <v>84</v>
      </c>
      <c r="H6" s="1"/>
      <c r="I6" s="60"/>
      <c r="J6" s="60"/>
      <c r="K6" s="60"/>
    </row>
    <row r="7" spans="1:11" ht="12.75" customHeight="1">
      <c r="A7" s="37"/>
      <c r="B7" s="76" t="s">
        <v>69</v>
      </c>
      <c r="C7" s="98" t="s">
        <v>70</v>
      </c>
      <c r="D7" s="45">
        <v>1</v>
      </c>
      <c r="E7" s="45" t="s">
        <v>63</v>
      </c>
      <c r="F7" s="303"/>
      <c r="G7" s="1" t="s">
        <v>65</v>
      </c>
      <c r="H7" s="13">
        <f>D7*F7</f>
        <v>0</v>
      </c>
      <c r="I7" s="61"/>
      <c r="J7" s="61"/>
      <c r="K7" s="61"/>
    </row>
    <row r="8" spans="1:11" ht="12.75" customHeight="1">
      <c r="A8" s="37"/>
      <c r="B8" s="76"/>
      <c r="C8" s="47"/>
      <c r="D8" s="45"/>
      <c r="E8" s="45"/>
      <c r="F8" s="31"/>
      <c r="G8" s="1"/>
      <c r="H8" s="13"/>
      <c r="I8" s="61"/>
      <c r="J8" s="61"/>
      <c r="K8" s="61"/>
    </row>
    <row r="9" spans="1:11" ht="12.75" customHeight="1">
      <c r="A9" s="37"/>
      <c r="B9" s="76"/>
      <c r="C9" s="47"/>
      <c r="D9" s="45"/>
      <c r="E9" s="45"/>
      <c r="F9" s="31"/>
      <c r="G9" s="1"/>
      <c r="H9" s="13"/>
      <c r="I9" s="61"/>
      <c r="J9" s="61"/>
      <c r="K9" s="61"/>
    </row>
    <row r="10" spans="1:11" ht="16.5" customHeight="1">
      <c r="A10" s="39"/>
      <c r="B10" s="54" t="s">
        <v>54</v>
      </c>
      <c r="C10" s="54"/>
      <c r="D10" s="23"/>
      <c r="E10" s="23"/>
      <c r="F10" s="24"/>
      <c r="G10" s="24"/>
      <c r="H10" s="24"/>
      <c r="I10" s="60"/>
      <c r="J10" s="60"/>
      <c r="K10" s="60"/>
    </row>
    <row r="11" spans="1:11" ht="12.75" customHeight="1">
      <c r="A11" s="37"/>
      <c r="B11" s="56" t="s">
        <v>85</v>
      </c>
      <c r="C11" s="65"/>
      <c r="D11" s="12"/>
      <c r="E11" s="12"/>
      <c r="F11" s="1"/>
      <c r="G11" s="1"/>
      <c r="H11" s="13">
        <f>SUM(H7)</f>
        <v>0</v>
      </c>
      <c r="I11" s="60"/>
      <c r="J11" s="60"/>
      <c r="K11" s="60"/>
    </row>
    <row r="12" spans="1:11" ht="12.75" customHeight="1">
      <c r="A12" s="58"/>
      <c r="B12" s="49"/>
      <c r="C12" s="49"/>
      <c r="D12" s="51"/>
      <c r="E12" s="51"/>
      <c r="F12" s="60"/>
      <c r="G12" s="60"/>
      <c r="H12" s="60"/>
      <c r="I12" s="60"/>
      <c r="J12" s="60"/>
      <c r="K12" s="60"/>
    </row>
    <row r="13" spans="1:11" ht="12.75" customHeight="1">
      <c r="A13" s="58"/>
      <c r="B13" s="49"/>
      <c r="C13" s="49"/>
      <c r="D13" s="51"/>
      <c r="E13" s="51"/>
      <c r="F13" s="60"/>
      <c r="G13" s="60"/>
      <c r="H13" s="60"/>
      <c r="I13" s="60"/>
      <c r="J13" s="60"/>
      <c r="K13" s="60"/>
    </row>
    <row r="14" spans="1:11" ht="12.75" customHeight="1">
      <c r="A14" s="58"/>
      <c r="B14" s="49"/>
      <c r="C14" s="49"/>
      <c r="D14" s="51"/>
      <c r="E14" s="51"/>
      <c r="F14" s="60"/>
      <c r="G14" s="60"/>
      <c r="H14" s="60"/>
      <c r="I14" s="60"/>
      <c r="J14" s="60"/>
      <c r="K14" s="60"/>
    </row>
    <row r="15" spans="1:11" ht="12.75" customHeight="1">
      <c r="A15" s="58"/>
      <c r="B15" s="49"/>
      <c r="C15" s="49"/>
      <c r="D15" s="51"/>
      <c r="E15" s="51"/>
      <c r="F15" s="60"/>
      <c r="G15" s="60"/>
      <c r="H15" s="60"/>
      <c r="I15" s="60"/>
      <c r="J15" s="60"/>
      <c r="K15" s="60"/>
    </row>
    <row r="16" spans="1:11" ht="12.75" customHeight="1">
      <c r="A16" s="58"/>
      <c r="B16" s="49"/>
      <c r="C16" s="49"/>
      <c r="D16" s="51"/>
      <c r="E16" s="51"/>
      <c r="F16" s="60"/>
      <c r="G16" s="60"/>
      <c r="H16" s="60"/>
      <c r="I16" s="60"/>
      <c r="J16" s="60"/>
      <c r="K16" s="60"/>
    </row>
    <row r="17" spans="1:11" ht="12.75" customHeight="1">
      <c r="A17" s="58"/>
      <c r="B17" s="49"/>
      <c r="C17" s="49"/>
      <c r="D17" s="51"/>
      <c r="E17" s="51"/>
      <c r="F17" s="60"/>
      <c r="G17" s="60"/>
      <c r="H17" s="60"/>
      <c r="I17" s="60"/>
      <c r="J17" s="60"/>
      <c r="K17" s="60"/>
    </row>
    <row r="18" spans="1:11" ht="12.75" customHeight="1">
      <c r="A18" s="58"/>
      <c r="B18" s="49"/>
      <c r="C18" s="49"/>
      <c r="D18" s="51"/>
      <c r="E18" s="51"/>
      <c r="F18" s="60"/>
      <c r="G18" s="60"/>
      <c r="H18" s="60"/>
      <c r="I18" s="60"/>
      <c r="J18" s="60"/>
      <c r="K18" s="60"/>
    </row>
    <row r="19" spans="1:11" ht="12.75" customHeight="1">
      <c r="A19" s="58"/>
      <c r="B19" s="49"/>
      <c r="C19" s="49"/>
      <c r="D19" s="51"/>
      <c r="E19" s="51"/>
      <c r="F19" s="60"/>
      <c r="G19" s="60"/>
      <c r="H19" s="60"/>
      <c r="I19" s="60"/>
      <c r="J19" s="60"/>
      <c r="K19" s="60"/>
    </row>
    <row r="20" spans="1:11" ht="12.75" customHeight="1">
      <c r="A20" s="58"/>
      <c r="B20" s="49"/>
      <c r="C20" s="49"/>
      <c r="D20" s="51"/>
      <c r="E20" s="51"/>
      <c r="F20" s="60"/>
      <c r="G20" s="60"/>
      <c r="H20" s="60"/>
      <c r="I20" s="60"/>
      <c r="J20" s="60"/>
      <c r="K20" s="60"/>
    </row>
    <row r="21" spans="1:11" ht="12.75" customHeight="1">
      <c r="A21" s="58"/>
      <c r="B21" s="49"/>
      <c r="C21" s="49"/>
      <c r="D21" s="79"/>
      <c r="E21" s="51"/>
      <c r="F21" s="60"/>
      <c r="G21" s="60"/>
      <c r="H21" s="60"/>
      <c r="I21" s="60"/>
      <c r="J21" s="60"/>
      <c r="K21" s="60"/>
    </row>
    <row r="22" spans="1:11" ht="12.75" customHeight="1">
      <c r="A22" s="58"/>
      <c r="B22" s="49"/>
      <c r="C22" s="49"/>
      <c r="D22" s="51"/>
      <c r="E22" s="51"/>
      <c r="F22" s="60"/>
      <c r="G22" s="60"/>
      <c r="H22" s="60"/>
      <c r="I22" s="60"/>
      <c r="J22" s="60"/>
      <c r="K22" s="60"/>
    </row>
    <row r="23" spans="1:11" ht="12.75" customHeight="1">
      <c r="A23" s="58"/>
      <c r="B23" s="49"/>
      <c r="C23" s="49"/>
      <c r="D23" s="51"/>
      <c r="E23" s="51"/>
      <c r="F23" s="60"/>
      <c r="G23" s="60"/>
      <c r="H23" s="60"/>
      <c r="I23" s="60"/>
      <c r="J23" s="60"/>
      <c r="K23" s="60"/>
    </row>
    <row r="24" spans="1:11" ht="12.75" customHeight="1">
      <c r="A24" s="58"/>
      <c r="B24" s="49"/>
      <c r="C24" s="49"/>
      <c r="D24" s="51"/>
      <c r="E24" s="51"/>
      <c r="F24" s="60"/>
      <c r="G24" s="60"/>
      <c r="H24" s="60"/>
      <c r="I24" s="60"/>
      <c r="J24" s="60"/>
      <c r="K24" s="60"/>
    </row>
    <row r="25" spans="1:11" ht="12.75" customHeight="1">
      <c r="A25" s="58"/>
      <c r="B25" s="49"/>
      <c r="C25" s="49"/>
      <c r="D25" s="51"/>
      <c r="E25" s="51"/>
      <c r="F25" s="60"/>
      <c r="G25" s="60"/>
      <c r="H25" s="60"/>
      <c r="I25" s="60"/>
      <c r="J25" s="60"/>
      <c r="K25" s="60"/>
    </row>
    <row r="26" spans="1:11" ht="12.75" customHeight="1">
      <c r="A26" s="58"/>
      <c r="B26" s="49"/>
      <c r="C26" s="49"/>
      <c r="D26" s="51"/>
      <c r="E26" s="51"/>
      <c r="F26" s="60"/>
      <c r="G26" s="60"/>
      <c r="H26" s="60"/>
      <c r="I26" s="60"/>
      <c r="J26" s="60"/>
      <c r="K26" s="60"/>
    </row>
    <row r="27" spans="1:11" ht="12.75" customHeight="1">
      <c r="A27" s="58"/>
      <c r="B27" s="49"/>
      <c r="C27" s="49"/>
      <c r="D27" s="51"/>
      <c r="E27" s="51"/>
      <c r="F27" s="60"/>
      <c r="G27" s="60"/>
      <c r="H27" s="60"/>
      <c r="I27" s="60"/>
      <c r="J27" s="60"/>
      <c r="K27" s="60"/>
    </row>
    <row r="28" spans="1:11" ht="12.75" customHeight="1">
      <c r="A28" s="58"/>
      <c r="B28" s="49"/>
      <c r="C28" s="49"/>
      <c r="D28" s="51"/>
      <c r="E28" s="51"/>
      <c r="F28" s="60"/>
      <c r="G28" s="60"/>
      <c r="H28" s="60"/>
      <c r="I28" s="60"/>
      <c r="J28" s="60"/>
      <c r="K28" s="60"/>
    </row>
    <row r="29" spans="1:11" ht="12.75" customHeight="1">
      <c r="A29" s="58"/>
      <c r="B29" s="49"/>
      <c r="C29" s="49"/>
      <c r="D29" s="51"/>
      <c r="E29" s="51"/>
      <c r="F29" s="60"/>
      <c r="G29" s="60"/>
      <c r="H29" s="60"/>
      <c r="I29" s="60"/>
      <c r="J29" s="60"/>
      <c r="K29" s="60"/>
    </row>
    <row r="30" spans="1:11" ht="12.75" customHeight="1">
      <c r="A30" s="58"/>
      <c r="B30" s="49"/>
      <c r="C30" s="49"/>
      <c r="D30" s="51"/>
      <c r="E30" s="51"/>
      <c r="F30" s="60"/>
      <c r="G30" s="60"/>
      <c r="H30" s="60"/>
      <c r="I30" s="60"/>
      <c r="J30" s="60"/>
      <c r="K30" s="60"/>
    </row>
    <row r="31" spans="1:11" ht="12.75" customHeight="1">
      <c r="A31" s="58"/>
      <c r="B31" s="49"/>
      <c r="C31" s="49"/>
      <c r="D31" s="51"/>
      <c r="E31" s="51"/>
      <c r="F31" s="60"/>
      <c r="G31" s="60"/>
      <c r="H31" s="60"/>
      <c r="I31" s="60"/>
      <c r="J31" s="60"/>
      <c r="K31" s="60"/>
    </row>
    <row r="32" spans="1:11" ht="12.75" customHeight="1">
      <c r="A32" s="58"/>
      <c r="B32" s="49"/>
      <c r="C32" s="49"/>
      <c r="D32" s="51"/>
      <c r="E32" s="51"/>
      <c r="F32" s="60"/>
      <c r="G32" s="60"/>
      <c r="H32" s="60"/>
      <c r="I32" s="60"/>
      <c r="J32" s="60"/>
      <c r="K32" s="60"/>
    </row>
    <row r="33" spans="1:11" ht="13.5" customHeight="1">
      <c r="A33" s="58"/>
      <c r="B33" s="49"/>
      <c r="C33" s="49"/>
      <c r="D33" s="51"/>
      <c r="E33" s="51"/>
      <c r="F33" s="60"/>
      <c r="G33" s="60"/>
      <c r="H33" s="60"/>
      <c r="I33" s="60"/>
      <c r="J33" s="60"/>
      <c r="K33" s="60"/>
    </row>
    <row r="34" spans="1:11" ht="12.75" customHeight="1">
      <c r="A34" s="58"/>
      <c r="B34" s="49"/>
      <c r="C34" s="49"/>
      <c r="D34" s="51"/>
      <c r="E34" s="51"/>
      <c r="F34" s="60"/>
      <c r="G34" s="60"/>
      <c r="H34" s="60"/>
      <c r="I34" s="60"/>
      <c r="J34" s="60"/>
      <c r="K34" s="60"/>
    </row>
    <row r="35" spans="1:11" ht="12.75" customHeight="1">
      <c r="A35" s="58"/>
      <c r="B35" s="49"/>
      <c r="C35" s="49"/>
      <c r="D35" s="51"/>
      <c r="E35" s="51"/>
      <c r="F35" s="60"/>
      <c r="G35" s="60"/>
      <c r="H35" s="60"/>
      <c r="I35" s="60"/>
      <c r="J35" s="60"/>
      <c r="K35" s="60"/>
    </row>
    <row r="36" spans="1:11" ht="12.75" customHeight="1">
      <c r="A36" s="58"/>
      <c r="B36" s="49"/>
      <c r="C36" s="49"/>
      <c r="D36" s="51"/>
      <c r="E36" s="51"/>
      <c r="F36" s="60"/>
      <c r="G36" s="60"/>
      <c r="H36" s="60"/>
      <c r="I36" s="60"/>
      <c r="J36" s="60"/>
      <c r="K36" s="60"/>
    </row>
    <row r="37" spans="1:11" ht="12.75" customHeight="1">
      <c r="A37" s="58"/>
      <c r="B37" s="49"/>
      <c r="C37" s="49"/>
      <c r="D37" s="51"/>
      <c r="E37" s="51"/>
      <c r="F37" s="60"/>
      <c r="G37" s="60"/>
      <c r="H37" s="60"/>
      <c r="I37" s="60"/>
      <c r="J37" s="60"/>
      <c r="K37" s="60"/>
    </row>
    <row r="38" spans="1:11" ht="12.75" customHeight="1">
      <c r="A38" s="58"/>
      <c r="B38" s="49"/>
      <c r="C38" s="49"/>
      <c r="D38" s="51"/>
      <c r="E38" s="51"/>
      <c r="F38" s="60"/>
      <c r="G38" s="60"/>
      <c r="H38" s="60"/>
      <c r="I38" s="60"/>
      <c r="J38" s="60"/>
      <c r="K38" s="60"/>
    </row>
    <row r="39" spans="1:11" ht="12.75" customHeight="1">
      <c r="A39" s="58"/>
      <c r="B39" s="49"/>
      <c r="C39" s="49"/>
      <c r="D39" s="51"/>
      <c r="E39" s="51"/>
      <c r="F39" s="60"/>
      <c r="G39" s="60"/>
      <c r="H39" s="60"/>
      <c r="I39" s="60"/>
      <c r="J39" s="60"/>
      <c r="K39" s="60"/>
    </row>
    <row r="40" spans="1:11" ht="12.75" customHeight="1">
      <c r="A40" s="58"/>
      <c r="B40" s="49"/>
      <c r="C40" s="49"/>
      <c r="D40" s="51"/>
      <c r="E40" s="51"/>
      <c r="F40" s="60"/>
      <c r="G40" s="60"/>
      <c r="H40" s="60"/>
      <c r="I40" s="60"/>
      <c r="J40" s="60"/>
      <c r="K40" s="60"/>
    </row>
    <row r="41" spans="1:11" ht="12.75" customHeight="1">
      <c r="A41" s="58"/>
      <c r="B41" s="49"/>
      <c r="C41" s="49"/>
      <c r="D41" s="51"/>
      <c r="E41" s="51"/>
      <c r="F41" s="60"/>
      <c r="G41" s="60"/>
      <c r="H41" s="60"/>
      <c r="I41" s="60"/>
      <c r="J41" s="60"/>
      <c r="K41" s="60"/>
    </row>
    <row r="42" spans="1:11" ht="12.75" customHeight="1">
      <c r="A42" s="58"/>
      <c r="B42" s="49"/>
      <c r="C42" s="49"/>
      <c r="D42" s="51"/>
      <c r="E42" s="51"/>
      <c r="F42" s="60"/>
      <c r="G42" s="60"/>
      <c r="H42" s="60"/>
      <c r="I42" s="60"/>
      <c r="J42" s="60"/>
      <c r="K42" s="60"/>
    </row>
    <row r="43" spans="1:11" ht="12.75" customHeight="1">
      <c r="A43" s="58"/>
      <c r="B43" s="49"/>
      <c r="C43" s="49"/>
      <c r="D43" s="51"/>
      <c r="E43" s="51"/>
      <c r="F43" s="60"/>
      <c r="G43" s="60"/>
      <c r="H43" s="60"/>
      <c r="I43" s="60"/>
      <c r="J43" s="60"/>
      <c r="K43" s="60"/>
    </row>
    <row r="44" spans="1:11" ht="12.75" customHeight="1">
      <c r="A44" s="58"/>
      <c r="B44" s="49"/>
      <c r="C44" s="49"/>
      <c r="D44" s="51"/>
      <c r="E44" s="51"/>
      <c r="F44" s="60"/>
      <c r="G44" s="60"/>
      <c r="H44" s="60"/>
      <c r="I44" s="60"/>
      <c r="J44" s="60"/>
      <c r="K44" s="60"/>
    </row>
    <row r="45" spans="1:11" ht="12.75" customHeight="1">
      <c r="A45" s="58"/>
      <c r="B45" s="49"/>
      <c r="C45" s="49"/>
      <c r="D45" s="51"/>
      <c r="E45" s="51"/>
      <c r="F45" s="60"/>
      <c r="G45" s="60"/>
      <c r="H45" s="60"/>
      <c r="I45" s="60"/>
      <c r="J45" s="60"/>
      <c r="K45" s="60"/>
    </row>
    <row r="46" spans="1:11" ht="12.75" customHeight="1">
      <c r="A46" s="58"/>
      <c r="B46" s="49"/>
      <c r="C46" s="49"/>
      <c r="D46" s="51"/>
      <c r="E46" s="51"/>
      <c r="F46" s="60"/>
      <c r="G46" s="60"/>
      <c r="H46" s="60"/>
      <c r="I46" s="60"/>
      <c r="J46" s="60"/>
      <c r="K46" s="60"/>
    </row>
    <row r="47" spans="1:11" ht="12.75" customHeight="1">
      <c r="A47" s="58"/>
      <c r="B47" s="49"/>
      <c r="C47" s="49"/>
      <c r="D47" s="51"/>
      <c r="E47" s="51"/>
      <c r="F47" s="60"/>
      <c r="G47" s="60"/>
      <c r="H47" s="60"/>
      <c r="I47" s="60"/>
      <c r="J47" s="60"/>
      <c r="K47" s="60"/>
    </row>
    <row r="48" spans="1:11" ht="12.75" customHeight="1">
      <c r="A48" s="58"/>
      <c r="B48" s="49"/>
      <c r="C48" s="49"/>
      <c r="D48" s="51"/>
      <c r="E48" s="51"/>
      <c r="F48" s="60"/>
      <c r="G48" s="60"/>
      <c r="H48" s="60"/>
      <c r="I48" s="60"/>
      <c r="J48" s="60"/>
      <c r="K48" s="60"/>
    </row>
    <row r="49" spans="1:11" ht="12.75" customHeight="1">
      <c r="A49" s="58"/>
      <c r="B49" s="49"/>
      <c r="C49" s="49"/>
      <c r="D49" s="51"/>
      <c r="E49" s="51"/>
      <c r="F49" s="60"/>
      <c r="G49" s="60"/>
      <c r="H49" s="60"/>
      <c r="I49" s="60"/>
      <c r="J49" s="60"/>
      <c r="K49" s="60"/>
    </row>
    <row r="50" spans="1:11" ht="12.75" customHeight="1">
      <c r="A50" s="58"/>
      <c r="B50" s="49"/>
      <c r="C50" s="49"/>
      <c r="D50" s="51"/>
      <c r="E50" s="51"/>
      <c r="F50" s="60"/>
      <c r="G50" s="60"/>
      <c r="H50" s="60"/>
      <c r="I50" s="60"/>
      <c r="J50" s="60"/>
      <c r="K50" s="60"/>
    </row>
    <row r="51" spans="1:11" ht="12.75" customHeight="1">
      <c r="A51" s="58"/>
      <c r="B51" s="49"/>
      <c r="C51" s="49"/>
      <c r="D51" s="51"/>
      <c r="E51" s="51"/>
      <c r="F51" s="60"/>
      <c r="G51" s="60"/>
      <c r="H51" s="60"/>
      <c r="I51" s="60"/>
      <c r="J51" s="60"/>
      <c r="K51" s="60"/>
    </row>
    <row r="52" spans="1:11" ht="12.75" customHeight="1">
      <c r="A52" s="58"/>
      <c r="B52" s="49"/>
      <c r="C52" s="49"/>
      <c r="D52" s="51"/>
      <c r="E52" s="51"/>
      <c r="F52" s="60"/>
      <c r="G52" s="60"/>
      <c r="H52" s="60"/>
      <c r="I52" s="60"/>
      <c r="J52" s="60"/>
      <c r="K52" s="60"/>
    </row>
    <row r="53" spans="1:11" ht="12.75" customHeight="1">
      <c r="A53" s="58"/>
      <c r="B53" s="49"/>
      <c r="C53" s="49"/>
      <c r="D53" s="51"/>
      <c r="E53" s="51"/>
      <c r="F53" s="60"/>
      <c r="G53" s="60"/>
      <c r="H53" s="60"/>
      <c r="I53" s="60"/>
      <c r="J53" s="60"/>
      <c r="K53" s="60"/>
    </row>
    <row r="54" spans="1:11" ht="12.75" customHeight="1">
      <c r="A54" s="58"/>
      <c r="B54" s="49"/>
      <c r="C54" s="49"/>
      <c r="D54" s="51"/>
      <c r="E54" s="51"/>
      <c r="F54" s="60"/>
      <c r="G54" s="60"/>
      <c r="H54" s="60"/>
      <c r="I54" s="60"/>
      <c r="J54" s="60"/>
      <c r="K54" s="60"/>
    </row>
    <row r="55" spans="1:11" ht="12.75" customHeight="1">
      <c r="A55" s="58"/>
      <c r="B55" s="49"/>
      <c r="C55" s="49"/>
      <c r="D55" s="51"/>
      <c r="E55" s="51"/>
      <c r="F55" s="60"/>
      <c r="G55" s="60"/>
      <c r="H55" s="60"/>
      <c r="I55" s="60"/>
      <c r="J55" s="60"/>
      <c r="K55" s="60"/>
    </row>
    <row r="56" spans="1:11" ht="12.75" customHeight="1">
      <c r="A56" s="58"/>
      <c r="B56" s="49"/>
      <c r="C56" s="49"/>
      <c r="D56" s="51"/>
      <c r="E56" s="51"/>
      <c r="F56" s="60"/>
      <c r="G56" s="60"/>
      <c r="H56" s="60"/>
      <c r="I56" s="60"/>
      <c r="J56" s="60"/>
      <c r="K56" s="60"/>
    </row>
    <row r="57" spans="1:11" ht="12.75" customHeight="1">
      <c r="A57" s="58"/>
      <c r="B57" s="49"/>
      <c r="C57" s="49"/>
      <c r="D57" s="51"/>
      <c r="E57" s="51"/>
      <c r="F57" s="60"/>
      <c r="G57" s="60"/>
      <c r="H57" s="60"/>
      <c r="I57" s="60"/>
      <c r="J57" s="60"/>
      <c r="K57" s="60"/>
    </row>
    <row r="58" spans="1:11" ht="12.75" customHeight="1">
      <c r="A58" s="58"/>
      <c r="B58" s="49"/>
      <c r="C58" s="49"/>
      <c r="D58" s="51"/>
      <c r="E58" s="51"/>
      <c r="F58" s="60"/>
      <c r="G58" s="60"/>
      <c r="H58" s="60"/>
      <c r="I58" s="60"/>
      <c r="J58" s="60"/>
      <c r="K58" s="60"/>
    </row>
    <row r="59" spans="1:11" ht="12.75" customHeight="1">
      <c r="A59" s="58"/>
      <c r="B59" s="49"/>
      <c r="C59" s="49"/>
      <c r="D59" s="51"/>
      <c r="E59" s="51"/>
      <c r="F59" s="60"/>
      <c r="G59" s="60"/>
      <c r="H59" s="60"/>
      <c r="I59" s="60"/>
      <c r="J59" s="60"/>
      <c r="K59" s="60"/>
    </row>
    <row r="60" spans="1:11" ht="12.75" customHeight="1">
      <c r="A60" s="58"/>
      <c r="B60" s="49"/>
      <c r="C60" s="49"/>
      <c r="D60" s="51"/>
      <c r="E60" s="51"/>
      <c r="F60" s="60"/>
      <c r="G60" s="60"/>
      <c r="H60" s="60"/>
      <c r="I60" s="60"/>
      <c r="J60" s="60"/>
      <c r="K60" s="60"/>
    </row>
    <row r="61" spans="1:11" ht="12.75" customHeight="1">
      <c r="A61" s="58"/>
      <c r="B61" s="49"/>
      <c r="C61" s="49"/>
      <c r="D61" s="51"/>
      <c r="E61" s="51"/>
      <c r="F61" s="60"/>
      <c r="G61" s="60"/>
      <c r="H61" s="60"/>
      <c r="I61" s="60"/>
      <c r="J61" s="60"/>
      <c r="K61" s="60"/>
    </row>
    <row r="62" spans="1:11" ht="12.75" customHeight="1">
      <c r="A62" s="58"/>
      <c r="B62" s="49"/>
      <c r="C62" s="49"/>
      <c r="D62" s="51"/>
      <c r="E62" s="51"/>
      <c r="F62" s="60"/>
      <c r="G62" s="60"/>
      <c r="H62" s="60"/>
      <c r="I62" s="60"/>
      <c r="J62" s="60"/>
      <c r="K62" s="60"/>
    </row>
    <row r="63" spans="1:11" ht="12.75" customHeight="1">
      <c r="A63" s="58"/>
      <c r="B63" s="49"/>
      <c r="C63" s="49"/>
      <c r="D63" s="51"/>
      <c r="E63" s="51"/>
      <c r="F63" s="60"/>
      <c r="G63" s="60"/>
      <c r="H63" s="60"/>
      <c r="I63" s="60"/>
      <c r="J63" s="60"/>
      <c r="K63" s="60"/>
    </row>
    <row r="64" spans="1:11" ht="12.75" customHeight="1">
      <c r="A64" s="58"/>
      <c r="B64" s="49"/>
      <c r="C64" s="49"/>
      <c r="D64" s="51"/>
      <c r="E64" s="51"/>
      <c r="F64" s="60"/>
      <c r="G64" s="60"/>
      <c r="H64" s="60"/>
      <c r="I64" s="60"/>
      <c r="J64" s="60"/>
      <c r="K64" s="60"/>
    </row>
    <row r="65" spans="1:11" ht="12.75" customHeight="1">
      <c r="A65" s="58"/>
      <c r="B65" s="49"/>
      <c r="C65" s="49"/>
      <c r="D65" s="51"/>
      <c r="E65" s="51"/>
      <c r="F65" s="60"/>
      <c r="G65" s="60"/>
      <c r="H65" s="60"/>
      <c r="I65" s="60"/>
      <c r="J65" s="60"/>
      <c r="K65" s="60"/>
    </row>
    <row r="66" spans="1:11" ht="12.75" customHeight="1">
      <c r="A66" s="58"/>
      <c r="B66" s="49"/>
      <c r="C66" s="49"/>
      <c r="D66" s="51"/>
      <c r="E66" s="51"/>
      <c r="F66" s="60"/>
      <c r="G66" s="60"/>
      <c r="H66" s="60"/>
      <c r="I66" s="60"/>
      <c r="J66" s="60"/>
      <c r="K66" s="60"/>
    </row>
    <row r="67" spans="1:11" ht="12.75" customHeight="1">
      <c r="A67" s="58"/>
      <c r="B67" s="49"/>
      <c r="C67" s="49"/>
      <c r="D67" s="51"/>
      <c r="E67" s="51"/>
      <c r="F67" s="60"/>
      <c r="G67" s="60"/>
      <c r="H67" s="60"/>
      <c r="I67" s="60"/>
      <c r="J67" s="60"/>
      <c r="K67" s="60"/>
    </row>
    <row r="68" spans="1:11" ht="12.75" customHeight="1">
      <c r="A68" s="58"/>
      <c r="B68" s="49"/>
      <c r="C68" s="49"/>
      <c r="D68" s="51"/>
      <c r="E68" s="51"/>
      <c r="F68" s="60"/>
      <c r="G68" s="60"/>
      <c r="H68" s="60"/>
      <c r="I68" s="60"/>
      <c r="J68" s="60"/>
      <c r="K68" s="60"/>
    </row>
    <row r="69" spans="1:11" ht="12.75" customHeight="1">
      <c r="A69" s="58"/>
      <c r="B69" s="49"/>
      <c r="C69" s="49"/>
      <c r="D69" s="51"/>
      <c r="E69" s="51"/>
      <c r="F69" s="60"/>
      <c r="G69" s="60"/>
      <c r="H69" s="60"/>
      <c r="I69" s="60"/>
      <c r="J69" s="60"/>
      <c r="K69" s="60"/>
    </row>
    <row r="70" spans="1:11" ht="12.75" customHeight="1">
      <c r="A70" s="58"/>
      <c r="B70" s="49"/>
      <c r="C70" s="49"/>
      <c r="D70" s="51"/>
      <c r="E70" s="51"/>
      <c r="F70" s="60"/>
      <c r="G70" s="60"/>
      <c r="H70" s="60"/>
      <c r="I70" s="60"/>
      <c r="J70" s="60"/>
      <c r="K70" s="60"/>
    </row>
    <row r="71" spans="1:11" ht="12.75" customHeight="1">
      <c r="A71" s="58"/>
      <c r="B71" s="49"/>
      <c r="C71" s="49"/>
      <c r="D71" s="51"/>
      <c r="E71" s="51"/>
      <c r="F71" s="60"/>
      <c r="G71" s="60"/>
      <c r="H71" s="60"/>
      <c r="I71" s="60"/>
      <c r="J71" s="60"/>
      <c r="K71" s="60"/>
    </row>
    <row r="72" spans="1:11" ht="12.75" customHeight="1">
      <c r="A72" s="58"/>
      <c r="B72" s="49"/>
      <c r="C72" s="49"/>
      <c r="D72" s="51"/>
      <c r="E72" s="51"/>
      <c r="F72" s="60"/>
      <c r="G72" s="60"/>
      <c r="H72" s="60"/>
      <c r="I72" s="60"/>
      <c r="J72" s="60"/>
      <c r="K72" s="60"/>
    </row>
    <row r="73" spans="1:11" ht="12.75" customHeight="1">
      <c r="A73" s="58"/>
      <c r="B73" s="49"/>
      <c r="C73" s="49"/>
      <c r="D73" s="51"/>
      <c r="E73" s="51"/>
      <c r="F73" s="60"/>
      <c r="G73" s="60"/>
      <c r="H73" s="60"/>
      <c r="I73" s="60"/>
      <c r="J73" s="60"/>
      <c r="K73" s="60"/>
    </row>
    <row r="74" spans="1:11" ht="12.75" customHeight="1">
      <c r="A74" s="58"/>
      <c r="B74" s="49"/>
      <c r="C74" s="49"/>
      <c r="D74" s="51"/>
      <c r="E74" s="51"/>
      <c r="F74" s="60"/>
      <c r="G74" s="60"/>
      <c r="H74" s="60"/>
      <c r="I74" s="60"/>
      <c r="J74" s="60"/>
      <c r="K74" s="60"/>
    </row>
    <row r="75" spans="1:11" ht="12.75" customHeight="1">
      <c r="A75" s="58"/>
      <c r="B75" s="49"/>
      <c r="C75" s="49"/>
      <c r="D75" s="51"/>
      <c r="E75" s="51"/>
      <c r="F75" s="60"/>
      <c r="G75" s="60"/>
      <c r="H75" s="60"/>
      <c r="I75" s="60"/>
      <c r="J75" s="60"/>
      <c r="K75" s="60"/>
    </row>
    <row r="76" spans="1:11" ht="12.75" customHeight="1">
      <c r="A76" s="58"/>
      <c r="B76" s="49"/>
      <c r="C76" s="49"/>
      <c r="D76" s="51"/>
      <c r="E76" s="51"/>
      <c r="F76" s="60"/>
      <c r="G76" s="60"/>
      <c r="H76" s="60"/>
      <c r="I76" s="60"/>
      <c r="J76" s="60"/>
      <c r="K76" s="60"/>
    </row>
    <row r="77" spans="1:11" ht="12.75" customHeight="1">
      <c r="A77" s="58"/>
      <c r="B77" s="49"/>
      <c r="C77" s="49"/>
      <c r="D77" s="51"/>
      <c r="E77" s="51"/>
      <c r="F77" s="60"/>
      <c r="G77" s="60"/>
      <c r="H77" s="60"/>
      <c r="I77" s="60"/>
      <c r="J77" s="60"/>
      <c r="K77" s="60"/>
    </row>
    <row r="78" spans="1:11" ht="12.75" customHeight="1">
      <c r="A78" s="58"/>
      <c r="B78" s="49"/>
      <c r="C78" s="49"/>
      <c r="D78" s="51"/>
      <c r="E78" s="51"/>
      <c r="F78" s="60"/>
      <c r="G78" s="60"/>
      <c r="H78" s="60"/>
      <c r="I78" s="60"/>
      <c r="J78" s="60"/>
      <c r="K78" s="60"/>
    </row>
    <row r="79" spans="1:11" ht="12.75" customHeight="1">
      <c r="A79" s="58"/>
      <c r="B79" s="49"/>
      <c r="C79" s="49"/>
      <c r="D79" s="51"/>
      <c r="E79" s="51"/>
      <c r="F79" s="60"/>
      <c r="G79" s="60"/>
      <c r="H79" s="60"/>
      <c r="I79" s="60"/>
      <c r="J79" s="60"/>
      <c r="K79" s="60"/>
    </row>
    <row r="80" spans="1:11" ht="12.75" customHeight="1">
      <c r="A80" s="58"/>
      <c r="B80" s="49"/>
      <c r="C80" s="49"/>
      <c r="D80" s="51"/>
      <c r="E80" s="51"/>
      <c r="F80" s="60"/>
      <c r="G80" s="60"/>
      <c r="H80" s="60"/>
      <c r="I80" s="60"/>
      <c r="J80" s="60"/>
      <c r="K80" s="60"/>
    </row>
    <row r="81" spans="1:11" ht="12.75" customHeight="1">
      <c r="A81" s="58"/>
      <c r="B81" s="49"/>
      <c r="C81" s="49"/>
      <c r="D81" s="51"/>
      <c r="E81" s="51"/>
      <c r="F81" s="60"/>
      <c r="G81" s="60"/>
      <c r="H81" s="60"/>
      <c r="I81" s="60"/>
      <c r="J81" s="60"/>
      <c r="K81" s="60"/>
    </row>
    <row r="82" spans="1:11" ht="12.75" customHeight="1">
      <c r="A82" s="58"/>
      <c r="B82" s="49"/>
      <c r="C82" s="49"/>
      <c r="D82" s="51"/>
      <c r="E82" s="51"/>
      <c r="F82" s="60"/>
      <c r="G82" s="60"/>
      <c r="H82" s="60"/>
      <c r="I82" s="60"/>
      <c r="J82" s="60"/>
      <c r="K82" s="60"/>
    </row>
    <row r="83" spans="1:11" ht="12.75" customHeight="1">
      <c r="A83" s="58"/>
      <c r="B83" s="49"/>
      <c r="C83" s="49"/>
      <c r="D83" s="51"/>
      <c r="E83" s="51"/>
      <c r="F83" s="60"/>
      <c r="G83" s="60"/>
      <c r="H83" s="60"/>
      <c r="I83" s="60"/>
      <c r="J83" s="60"/>
      <c r="K83" s="60"/>
    </row>
    <row r="84" spans="1:11" ht="12.75" customHeight="1">
      <c r="A84" s="58"/>
      <c r="B84" s="49"/>
      <c r="C84" s="49"/>
      <c r="D84" s="51"/>
      <c r="E84" s="51"/>
      <c r="F84" s="60"/>
      <c r="G84" s="60"/>
      <c r="H84" s="60"/>
      <c r="I84" s="60"/>
      <c r="J84" s="60"/>
      <c r="K84" s="60"/>
    </row>
    <row r="85" spans="1:11" ht="12.75" customHeight="1">
      <c r="A85" s="58"/>
      <c r="B85" s="49"/>
      <c r="C85" s="49"/>
      <c r="D85" s="51"/>
      <c r="E85" s="51"/>
      <c r="F85" s="60"/>
      <c r="G85" s="60"/>
      <c r="H85" s="60"/>
      <c r="I85" s="60"/>
      <c r="J85" s="60"/>
      <c r="K85" s="60"/>
    </row>
    <row r="86" spans="1:11" ht="12.75" customHeight="1">
      <c r="A86" s="58"/>
      <c r="B86" s="49"/>
      <c r="C86" s="49"/>
      <c r="D86" s="51"/>
      <c r="E86" s="51"/>
      <c r="F86" s="60"/>
      <c r="G86" s="60"/>
      <c r="H86" s="60"/>
      <c r="I86" s="60"/>
      <c r="J86" s="60"/>
      <c r="K86" s="60"/>
    </row>
    <row r="87" spans="1:11" ht="12.75" customHeight="1">
      <c r="A87" s="58"/>
      <c r="B87" s="49"/>
      <c r="C87" s="49"/>
      <c r="D87" s="51"/>
      <c r="E87" s="51"/>
      <c r="F87" s="60"/>
      <c r="G87" s="60"/>
      <c r="H87" s="60"/>
      <c r="I87" s="60"/>
      <c r="J87" s="60"/>
      <c r="K87" s="60"/>
    </row>
    <row r="88" spans="1:11" ht="12.75" customHeight="1">
      <c r="A88" s="58"/>
      <c r="B88" s="49"/>
      <c r="C88" s="49"/>
      <c r="D88" s="51"/>
      <c r="E88" s="51"/>
      <c r="F88" s="60"/>
      <c r="G88" s="60"/>
      <c r="H88" s="60"/>
      <c r="I88" s="60"/>
      <c r="J88" s="60"/>
      <c r="K88" s="60"/>
    </row>
    <row r="89" spans="1:11" ht="12.75" customHeight="1">
      <c r="A89" s="58"/>
      <c r="B89" s="49"/>
      <c r="C89" s="49"/>
      <c r="D89" s="51"/>
      <c r="E89" s="51"/>
      <c r="F89" s="60"/>
      <c r="G89" s="60"/>
      <c r="H89" s="60"/>
      <c r="I89" s="60"/>
      <c r="J89" s="60"/>
      <c r="K89" s="60"/>
    </row>
    <row r="90" spans="1:11" ht="12.75" customHeight="1">
      <c r="A90" s="58"/>
      <c r="B90" s="49"/>
      <c r="C90" s="49"/>
      <c r="D90" s="51"/>
      <c r="E90" s="51"/>
      <c r="F90" s="60"/>
      <c r="G90" s="60"/>
      <c r="H90" s="60"/>
      <c r="I90" s="60"/>
      <c r="J90" s="60"/>
      <c r="K90" s="60"/>
    </row>
    <row r="91" spans="1:11" ht="12.75" customHeight="1">
      <c r="A91" s="58"/>
      <c r="B91" s="49"/>
      <c r="C91" s="49"/>
      <c r="D91" s="51"/>
      <c r="E91" s="51"/>
      <c r="F91" s="60"/>
      <c r="G91" s="60"/>
      <c r="H91" s="60"/>
      <c r="I91" s="60"/>
      <c r="J91" s="60"/>
      <c r="K91" s="60"/>
    </row>
    <row r="92" spans="1:11" ht="12.75" customHeight="1">
      <c r="A92" s="58"/>
      <c r="B92" s="49"/>
      <c r="C92" s="49"/>
      <c r="D92" s="51"/>
      <c r="E92" s="51"/>
      <c r="F92" s="60"/>
      <c r="G92" s="60"/>
      <c r="H92" s="60"/>
      <c r="I92" s="60"/>
      <c r="J92" s="60"/>
      <c r="K92" s="60"/>
    </row>
    <row r="93" spans="1:11" ht="12.75" customHeight="1">
      <c r="A93" s="58"/>
      <c r="B93" s="49"/>
      <c r="C93" s="49"/>
      <c r="D93" s="51"/>
      <c r="E93" s="51"/>
      <c r="F93" s="60"/>
      <c r="G93" s="60"/>
      <c r="H93" s="60"/>
      <c r="I93" s="60"/>
      <c r="J93" s="60"/>
      <c r="K93" s="60"/>
    </row>
    <row r="94" spans="1:11" ht="12.75" customHeight="1">
      <c r="A94" s="58"/>
      <c r="B94" s="49"/>
      <c r="C94" s="49"/>
      <c r="D94" s="51"/>
      <c r="E94" s="51"/>
      <c r="F94" s="60"/>
      <c r="G94" s="60"/>
      <c r="H94" s="60"/>
      <c r="I94" s="60"/>
      <c r="J94" s="60"/>
      <c r="K94" s="60"/>
    </row>
    <row r="95" spans="1:11" ht="12.75" customHeight="1">
      <c r="A95" s="58"/>
      <c r="B95" s="49"/>
      <c r="C95" s="49"/>
      <c r="D95" s="51"/>
      <c r="E95" s="51"/>
      <c r="F95" s="60"/>
      <c r="G95" s="60"/>
      <c r="H95" s="60"/>
      <c r="I95" s="60"/>
      <c r="J95" s="60"/>
      <c r="K95" s="60"/>
    </row>
    <row r="96" spans="1:11" ht="12.75" customHeight="1">
      <c r="A96" s="58"/>
      <c r="B96" s="49"/>
      <c r="C96" s="49"/>
      <c r="D96" s="51"/>
      <c r="E96" s="51"/>
      <c r="F96" s="60"/>
      <c r="G96" s="60"/>
      <c r="H96" s="60"/>
      <c r="I96" s="60"/>
      <c r="J96" s="60"/>
      <c r="K96" s="60"/>
    </row>
    <row r="97" spans="1:11" ht="12.75" customHeight="1">
      <c r="A97" s="58"/>
      <c r="B97" s="49"/>
      <c r="C97" s="49"/>
      <c r="D97" s="51"/>
      <c r="E97" s="51"/>
      <c r="F97" s="60"/>
      <c r="G97" s="60"/>
      <c r="H97" s="60"/>
      <c r="I97" s="60"/>
      <c r="J97" s="60"/>
      <c r="K97" s="60"/>
    </row>
  </sheetData>
  <sheetProtection algorithmName="SHA-512" hashValue="lhCbmvSyk6Pt5id/P5vNGv79zsqtoqDJ6Bvi6ZNWGzCpMP7H0g3sfoXRGpbklOKiOJLk2Sb/doTZhzpYRoqmaw==" saltValue="Sfu+YO3VAN85s2HgDTojjg==" spinCount="100000" sheet="1" objects="1" scenarios="1"/>
  <mergeCells count="1">
    <mergeCell ref="B2:D2"/>
  </mergeCells>
  <pageMargins left="0.82677165354330717" right="0.27559055118110237" top="0.98425196850393704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selection activeCell="A10" sqref="A10:B10"/>
    </sheetView>
  </sheetViews>
  <sheetFormatPr defaultColWidth="14.44140625" defaultRowHeight="15" customHeight="1"/>
  <cols>
    <col min="1" max="1" width="71.109375" customWidth="1"/>
    <col min="2" max="2" width="17.109375" customWidth="1"/>
    <col min="3" max="11" width="8.6640625" customWidth="1"/>
  </cols>
  <sheetData>
    <row r="1" spans="1:2" ht="12.75" customHeight="1">
      <c r="A1" s="8" t="s">
        <v>17</v>
      </c>
    </row>
    <row r="2" spans="1:2" ht="12.75" customHeight="1">
      <c r="A2" s="9"/>
    </row>
    <row r="3" spans="1:2" ht="47.25" customHeight="1">
      <c r="A3" s="313" t="s">
        <v>18</v>
      </c>
      <c r="B3" s="313"/>
    </row>
    <row r="4" spans="1:2" ht="48.75" customHeight="1">
      <c r="A4" s="313" t="s">
        <v>19</v>
      </c>
      <c r="B4" s="313"/>
    </row>
    <row r="5" spans="1:2" ht="23.25" customHeight="1">
      <c r="A5" s="313" t="s">
        <v>20</v>
      </c>
      <c r="B5" s="313"/>
    </row>
    <row r="6" spans="1:2" ht="33.75" customHeight="1">
      <c r="A6" s="313" t="s">
        <v>21</v>
      </c>
      <c r="B6" s="313"/>
    </row>
    <row r="7" spans="1:2" ht="30.75" customHeight="1">
      <c r="A7" s="313" t="s">
        <v>22</v>
      </c>
      <c r="B7" s="313"/>
    </row>
    <row r="8" spans="1:2" ht="34.5" customHeight="1">
      <c r="A8" s="313" t="s">
        <v>23</v>
      </c>
      <c r="B8" s="313"/>
    </row>
    <row r="9" spans="1:2" ht="36" customHeight="1">
      <c r="A9" s="313" t="s">
        <v>24</v>
      </c>
      <c r="B9" s="313"/>
    </row>
    <row r="10" spans="1:2" ht="33" customHeight="1">
      <c r="A10" s="313" t="s">
        <v>25</v>
      </c>
      <c r="B10" s="313"/>
    </row>
    <row r="11" spans="1:2" ht="27" customHeight="1">
      <c r="A11" s="313" t="s">
        <v>26</v>
      </c>
      <c r="B11" s="313"/>
    </row>
    <row r="12" spans="1:2" ht="12.75" customHeight="1">
      <c r="A12" s="9"/>
    </row>
    <row r="13" spans="1:2" ht="12.75" customHeight="1">
      <c r="A13" s="9"/>
    </row>
    <row r="14" spans="1:2" ht="12.75" customHeight="1">
      <c r="A14" s="8" t="s">
        <v>27</v>
      </c>
    </row>
    <row r="15" spans="1:2" ht="12.75" customHeight="1">
      <c r="A15" s="9"/>
    </row>
    <row r="16" spans="1:2" ht="33.75" customHeight="1">
      <c r="A16" s="313" t="s">
        <v>28</v>
      </c>
      <c r="B16" s="313"/>
    </row>
    <row r="17" spans="1:2" ht="12.75" customHeight="1">
      <c r="A17" s="9" t="s">
        <v>29</v>
      </c>
      <c r="B17" s="9"/>
    </row>
    <row r="18" spans="1:2" ht="16.5" customHeight="1">
      <c r="A18" s="9" t="s">
        <v>30</v>
      </c>
    </row>
    <row r="19" spans="1:2" ht="42" customHeight="1">
      <c r="A19" s="313" t="s">
        <v>31</v>
      </c>
      <c r="B19" s="313"/>
    </row>
    <row r="20" spans="1:2" ht="12.75" customHeight="1">
      <c r="A20" s="9" t="s">
        <v>32</v>
      </c>
    </row>
    <row r="21" spans="1:2" ht="37.5" customHeight="1">
      <c r="A21" s="313" t="s">
        <v>33</v>
      </c>
      <c r="B21" s="313"/>
    </row>
    <row r="22" spans="1:2" ht="12.75" customHeight="1">
      <c r="A22" s="9"/>
    </row>
    <row r="23" spans="1:2" ht="12.75" customHeight="1">
      <c r="A23" s="9"/>
    </row>
    <row r="24" spans="1:2" ht="12.75" customHeight="1">
      <c r="A24" s="10" t="s">
        <v>34</v>
      </c>
      <c r="B24" s="305"/>
    </row>
    <row r="25" spans="1:2" ht="12.75" customHeight="1">
      <c r="A25" s="10" t="s">
        <v>35</v>
      </c>
      <c r="B25" s="305"/>
    </row>
    <row r="26" spans="1:2" ht="12.75" customHeight="1">
      <c r="A26" s="10" t="s">
        <v>3</v>
      </c>
      <c r="B26" s="305"/>
    </row>
    <row r="27" spans="1:2" ht="12.75" customHeight="1">
      <c r="A27" s="10" t="s">
        <v>4</v>
      </c>
      <c r="B27" s="305"/>
    </row>
    <row r="28" spans="1:2" ht="12.75" customHeight="1">
      <c r="A28" s="10" t="s">
        <v>13</v>
      </c>
      <c r="B28" s="305"/>
    </row>
    <row r="29" spans="1:2" ht="12.75" customHeight="1">
      <c r="A29" s="10" t="s">
        <v>14</v>
      </c>
      <c r="B29" s="305"/>
    </row>
    <row r="30" spans="1:2" ht="12.75" customHeight="1"/>
    <row r="31" spans="1:2" ht="12.75" customHeight="1"/>
    <row r="32" spans="1: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algorithmName="SHA-512" hashValue="K5+6w5UokH0b3E099D89RDjim1eeuWAds//fLn3YHAUCbRAEfzBzH5OPR0XIYAX/bWbdnet2YAA6nRhQ2jvA2A==" saltValue="DnOb8tVZCzwcOT+q+YWy4w==" spinCount="100000" sheet="1" objects="1" scenarios="1"/>
  <mergeCells count="12">
    <mergeCell ref="A21:B21"/>
    <mergeCell ref="A3:B3"/>
    <mergeCell ref="A6:B6"/>
    <mergeCell ref="A5:B5"/>
    <mergeCell ref="A4:B4"/>
    <mergeCell ref="A7:B7"/>
    <mergeCell ref="A8:B8"/>
    <mergeCell ref="A9:B9"/>
    <mergeCell ref="A10:B10"/>
    <mergeCell ref="A11:B11"/>
    <mergeCell ref="A16:B16"/>
    <mergeCell ref="A19:B19"/>
  </mergeCells>
  <pageMargins left="0.7" right="0.7" top="0.75" bottom="0.75" header="0" footer="0"/>
  <pageSetup paperSize="9" orientation="portrait" r:id="rId1"/>
  <headerFooter>
    <oddHeader>&amp;CTroškovnik sanacija stana, Ulica J.J.Strossmayera 13, Vinkovci, 99,36 m2</oddHeader>
    <oddFooter>&amp;CAPZ-Vukovar d.o.o., Vukovar, Vatikanska 7, Tel: 032-416-828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100"/>
  <sheetViews>
    <sheetView topLeftCell="A4" workbookViewId="0">
      <selection activeCell="E21" sqref="E21"/>
    </sheetView>
  </sheetViews>
  <sheetFormatPr defaultColWidth="14.44140625" defaultRowHeight="15" customHeight="1"/>
  <cols>
    <col min="1" max="1" width="6.109375" customWidth="1"/>
    <col min="2" max="2" width="47.88671875" customWidth="1"/>
    <col min="3" max="3" width="2.33203125" customWidth="1"/>
    <col min="4" max="5" width="8" customWidth="1"/>
    <col min="6" max="6" width="13.5546875" customWidth="1"/>
    <col min="7" max="8" width="10.5546875" customWidth="1"/>
    <col min="9" max="11" width="8.6640625" customWidth="1"/>
  </cols>
  <sheetData>
    <row r="1" spans="1:11" ht="12.75" customHeight="1">
      <c r="A1" s="4"/>
      <c r="B1" s="11"/>
      <c r="C1" s="11"/>
      <c r="D1" s="12"/>
      <c r="E1" s="1"/>
      <c r="F1" s="13"/>
      <c r="G1" s="1"/>
      <c r="H1" s="1"/>
      <c r="I1" s="1"/>
      <c r="J1" s="1"/>
      <c r="K1" s="1"/>
    </row>
    <row r="2" spans="1:11" ht="12.75" customHeight="1">
      <c r="A2" s="4"/>
      <c r="B2" s="11"/>
      <c r="C2" s="11"/>
      <c r="D2" s="12"/>
      <c r="E2" s="1"/>
      <c r="F2" s="13"/>
      <c r="G2" s="1"/>
      <c r="H2" s="1"/>
      <c r="I2" s="1"/>
      <c r="J2" s="1"/>
      <c r="K2" s="1"/>
    </row>
    <row r="3" spans="1:11" ht="48" customHeight="1">
      <c r="A3" s="4"/>
      <c r="B3" s="11"/>
      <c r="C3" s="11"/>
      <c r="D3" s="12"/>
      <c r="E3" s="1"/>
      <c r="F3" s="13"/>
      <c r="G3" s="1"/>
      <c r="H3" s="1"/>
      <c r="I3" s="1"/>
      <c r="J3" s="1"/>
      <c r="K3" s="1"/>
    </row>
    <row r="4" spans="1:11" ht="18.75" customHeight="1">
      <c r="A4" s="4"/>
      <c r="B4" s="314" t="s">
        <v>36</v>
      </c>
      <c r="C4" s="315"/>
      <c r="D4" s="315"/>
      <c r="E4" s="315"/>
      <c r="F4" s="315"/>
      <c r="G4" s="1"/>
      <c r="H4" s="1"/>
      <c r="I4" s="1"/>
      <c r="J4" s="1"/>
      <c r="K4" s="1"/>
    </row>
    <row r="5" spans="1:11" ht="12.75" customHeight="1">
      <c r="A5" s="4"/>
      <c r="B5" s="14"/>
      <c r="C5" s="14"/>
      <c r="D5" s="14"/>
      <c r="E5" s="14"/>
      <c r="F5" s="15"/>
      <c r="G5" s="1"/>
      <c r="H5" s="1"/>
      <c r="I5" s="1"/>
      <c r="J5" s="1"/>
      <c r="K5" s="1"/>
    </row>
    <row r="6" spans="1:11" ht="12.75" customHeight="1">
      <c r="A6" s="4"/>
      <c r="B6" s="11"/>
      <c r="C6" s="11"/>
      <c r="D6" s="12"/>
      <c r="E6" s="1"/>
      <c r="F6" s="13"/>
      <c r="G6" s="1"/>
      <c r="H6" s="1"/>
      <c r="I6" s="1"/>
      <c r="J6" s="1"/>
      <c r="K6" s="1"/>
    </row>
    <row r="7" spans="1:11" ht="15.75" customHeight="1">
      <c r="A7" s="4"/>
      <c r="B7" s="16"/>
      <c r="C7" s="16"/>
      <c r="D7" s="16"/>
      <c r="E7" s="1"/>
      <c r="F7" s="13"/>
      <c r="G7" s="1"/>
      <c r="H7" s="1"/>
      <c r="I7" s="1"/>
      <c r="J7" s="1"/>
      <c r="K7" s="1"/>
    </row>
    <row r="8" spans="1:11" ht="12.75" customHeight="1">
      <c r="A8" s="17" t="s">
        <v>37</v>
      </c>
      <c r="B8" s="18" t="s">
        <v>38</v>
      </c>
      <c r="C8" s="19"/>
      <c r="D8" s="12"/>
      <c r="E8" s="1"/>
      <c r="F8" s="13">
        <f>rušenja!H75</f>
        <v>0</v>
      </c>
      <c r="G8" s="1"/>
      <c r="H8" s="1"/>
      <c r="I8" s="1"/>
      <c r="J8" s="1"/>
      <c r="K8" s="1"/>
    </row>
    <row r="9" spans="1:11" ht="12.75" customHeight="1">
      <c r="A9" s="17"/>
      <c r="B9" s="18"/>
      <c r="C9" s="19"/>
      <c r="D9" s="12"/>
      <c r="E9" s="1"/>
      <c r="F9" s="13"/>
      <c r="G9" s="1"/>
      <c r="H9" s="1"/>
      <c r="I9" s="1"/>
      <c r="J9" s="1"/>
      <c r="K9" s="1"/>
    </row>
    <row r="10" spans="1:11" ht="12.75" customHeight="1">
      <c r="A10" s="17" t="s">
        <v>39</v>
      </c>
      <c r="B10" s="18" t="s">
        <v>40</v>
      </c>
      <c r="C10" s="19"/>
      <c r="D10" s="12"/>
      <c r="E10" s="1"/>
      <c r="F10" s="13">
        <f>'zidarski '!H35</f>
        <v>0</v>
      </c>
      <c r="G10" s="1"/>
      <c r="H10" s="1"/>
      <c r="I10" s="1"/>
      <c r="J10" s="1"/>
      <c r="K10" s="1"/>
    </row>
    <row r="11" spans="1:11" ht="12.75" customHeight="1">
      <c r="A11" s="4"/>
      <c r="B11" s="20"/>
      <c r="C11" s="19"/>
      <c r="D11" s="12"/>
      <c r="E11" s="1"/>
      <c r="F11" s="13"/>
      <c r="G11" s="1"/>
      <c r="H11" s="1"/>
      <c r="I11" s="1"/>
      <c r="J11" s="1"/>
      <c r="K11" s="1"/>
    </row>
    <row r="12" spans="1:11" ht="12.75" customHeight="1">
      <c r="A12" s="17" t="s">
        <v>41</v>
      </c>
      <c r="B12" s="18" t="s">
        <v>42</v>
      </c>
      <c r="C12" s="19"/>
      <c r="D12" s="12"/>
      <c r="E12" s="1"/>
      <c r="F12" s="13">
        <f>stolarski!H32</f>
        <v>0</v>
      </c>
      <c r="G12" s="1"/>
      <c r="H12" s="1"/>
      <c r="I12" s="1"/>
      <c r="J12" s="1"/>
      <c r="K12" s="1"/>
    </row>
    <row r="13" spans="1:11" ht="12.75" customHeight="1">
      <c r="A13" s="4"/>
      <c r="B13" s="18"/>
      <c r="C13" s="19"/>
      <c r="D13" s="12"/>
      <c r="E13" s="1"/>
      <c r="F13" s="13"/>
      <c r="G13" s="1"/>
      <c r="H13" s="1"/>
      <c r="I13" s="1"/>
      <c r="J13" s="1"/>
      <c r="K13" s="1"/>
    </row>
    <row r="14" spans="1:11" ht="12.75" customHeight="1">
      <c r="A14" s="17" t="s">
        <v>43</v>
      </c>
      <c r="B14" s="18" t="s">
        <v>44</v>
      </c>
      <c r="C14" s="19"/>
      <c r="D14" s="12"/>
      <c r="E14" s="1"/>
      <c r="F14" s="13">
        <f>keramičar!H34</f>
        <v>0</v>
      </c>
      <c r="G14" s="1"/>
      <c r="H14" s="1"/>
      <c r="I14" s="1"/>
      <c r="J14" s="1"/>
      <c r="K14" s="1"/>
    </row>
    <row r="15" spans="1:11" ht="12.75" customHeight="1">
      <c r="A15" s="17"/>
      <c r="B15" s="18"/>
      <c r="C15" s="19"/>
      <c r="D15" s="12"/>
      <c r="E15" s="1"/>
      <c r="F15" s="13"/>
      <c r="G15" s="1"/>
      <c r="H15" s="1"/>
      <c r="I15" s="1"/>
      <c r="J15" s="1"/>
      <c r="K15" s="1"/>
    </row>
    <row r="16" spans="1:11" ht="12.75" customHeight="1">
      <c r="A16" s="17" t="s">
        <v>45</v>
      </c>
      <c r="B16" s="18" t="s">
        <v>46</v>
      </c>
      <c r="C16" s="19"/>
      <c r="D16" s="12"/>
      <c r="E16" s="1"/>
      <c r="F16" s="13">
        <f>parketar!H20</f>
        <v>0</v>
      </c>
      <c r="G16" s="1"/>
      <c r="H16" s="1"/>
      <c r="I16" s="1"/>
      <c r="J16" s="1"/>
      <c r="K16" s="1"/>
    </row>
    <row r="17" spans="1:11" ht="12.75" customHeight="1">
      <c r="A17" s="17"/>
      <c r="B17" s="18"/>
      <c r="C17" s="19"/>
      <c r="D17" s="12"/>
      <c r="E17" s="1"/>
      <c r="F17" s="13"/>
      <c r="G17" s="1"/>
      <c r="H17" s="1"/>
      <c r="I17" s="1"/>
      <c r="J17" s="1"/>
      <c r="K17" s="1"/>
    </row>
    <row r="18" spans="1:11" ht="12.75" customHeight="1">
      <c r="A18" s="17" t="s">
        <v>47</v>
      </c>
      <c r="B18" s="18" t="s">
        <v>48</v>
      </c>
      <c r="C18" s="19"/>
      <c r="D18" s="12"/>
      <c r="E18" s="1"/>
      <c r="F18" s="13">
        <f>'soboslik.+ličilac'!H22</f>
        <v>0</v>
      </c>
      <c r="G18" s="1"/>
      <c r="H18" s="1"/>
      <c r="I18" s="1"/>
      <c r="J18" s="1"/>
      <c r="K18" s="1"/>
    </row>
    <row r="19" spans="1:11" ht="12.75" customHeight="1">
      <c r="A19" s="17"/>
      <c r="B19" s="18"/>
      <c r="C19" s="19"/>
      <c r="D19" s="12"/>
      <c r="E19" s="1"/>
      <c r="F19" s="13"/>
      <c r="G19" s="1"/>
      <c r="H19" s="1"/>
      <c r="I19" s="1"/>
      <c r="J19" s="1"/>
      <c r="K19" s="1"/>
    </row>
    <row r="20" spans="1:11" ht="15.75" customHeight="1">
      <c r="A20" s="17" t="s">
        <v>49</v>
      </c>
      <c r="B20" s="18" t="s">
        <v>50</v>
      </c>
      <c r="C20" s="19"/>
      <c r="D20" s="12"/>
      <c r="E20" s="1"/>
      <c r="F20" s="13">
        <f>VIK!H54</f>
        <v>0</v>
      </c>
      <c r="G20" s="1"/>
      <c r="H20" s="1"/>
      <c r="I20" s="1"/>
      <c r="J20" s="1"/>
      <c r="K20" s="1"/>
    </row>
    <row r="21" spans="1:11" ht="12.75" customHeight="1">
      <c r="A21" s="17"/>
      <c r="B21" s="18"/>
      <c r="C21" s="19"/>
      <c r="D21" s="12"/>
      <c r="E21" s="1"/>
      <c r="F21" s="13"/>
      <c r="G21" s="1"/>
      <c r="H21" s="1"/>
      <c r="I21" s="1"/>
      <c r="J21" s="1"/>
      <c r="K21" s="1"/>
    </row>
    <row r="22" spans="1:11" ht="15.75" customHeight="1">
      <c r="A22" s="17" t="s">
        <v>51</v>
      </c>
      <c r="B22" s="18" t="s">
        <v>52</v>
      </c>
      <c r="C22" s="19"/>
      <c r="D22" s="12"/>
      <c r="E22" s="1"/>
      <c r="F22" s="13">
        <f>elektro!H37</f>
        <v>0</v>
      </c>
      <c r="G22" s="1"/>
      <c r="H22" s="1"/>
      <c r="I22" s="1"/>
      <c r="J22" s="1"/>
      <c r="K22" s="1"/>
    </row>
    <row r="23" spans="1:11" ht="15.75" customHeight="1">
      <c r="A23" s="17"/>
      <c r="B23" s="18"/>
      <c r="C23" s="19"/>
      <c r="D23" s="12"/>
      <c r="E23" s="1"/>
      <c r="F23" s="13"/>
      <c r="G23" s="1"/>
      <c r="H23" s="1"/>
      <c r="I23" s="1"/>
      <c r="J23" s="1"/>
      <c r="K23" s="1"/>
    </row>
    <row r="24" spans="1:11" ht="15.75" customHeight="1">
      <c r="A24" s="17" t="s">
        <v>53</v>
      </c>
      <c r="B24" s="18" t="s">
        <v>54</v>
      </c>
      <c r="C24" s="19"/>
      <c r="D24" s="12"/>
      <c r="E24" s="1"/>
      <c r="F24" s="13">
        <f>čišćenje!H11</f>
        <v>0</v>
      </c>
      <c r="G24" s="1"/>
      <c r="H24" s="1"/>
      <c r="I24" s="1"/>
      <c r="J24" s="1"/>
      <c r="K24" s="1"/>
    </row>
    <row r="25" spans="1:11" ht="15.75" customHeight="1">
      <c r="A25" s="17"/>
      <c r="B25" s="18"/>
      <c r="C25" s="19"/>
      <c r="D25" s="12"/>
      <c r="E25" s="1"/>
      <c r="F25" s="13"/>
      <c r="G25" s="1"/>
      <c r="H25" s="1"/>
      <c r="I25" s="1"/>
      <c r="J25" s="1"/>
      <c r="K25" s="1"/>
    </row>
    <row r="26" spans="1:11" ht="15" customHeight="1">
      <c r="A26" s="4"/>
      <c r="B26" s="21"/>
      <c r="C26" s="22"/>
      <c r="D26" s="23"/>
      <c r="E26" s="24"/>
      <c r="F26" s="25"/>
      <c r="G26" s="1"/>
      <c r="H26" s="1"/>
      <c r="I26" s="1"/>
      <c r="J26" s="1"/>
      <c r="K26" s="1"/>
    </row>
    <row r="27" spans="1:11" ht="15.75" customHeight="1">
      <c r="A27" s="4"/>
      <c r="B27" s="26" t="s">
        <v>55</v>
      </c>
      <c r="C27" s="27"/>
      <c r="D27" s="28"/>
      <c r="E27" s="29"/>
      <c r="F27" s="30">
        <f>SUM(F8:F26)</f>
        <v>0</v>
      </c>
      <c r="G27" s="31"/>
      <c r="H27" s="31"/>
      <c r="I27" s="1"/>
      <c r="J27" s="1"/>
      <c r="K27" s="1"/>
    </row>
    <row r="28" spans="1:11" ht="15.75" customHeight="1">
      <c r="A28" s="4"/>
      <c r="B28" s="26" t="s">
        <v>56</v>
      </c>
      <c r="C28" s="27"/>
      <c r="D28" s="28"/>
      <c r="E28" s="29"/>
      <c r="F28" s="30">
        <f>SUM(F27*0.25)</f>
        <v>0</v>
      </c>
      <c r="G28" s="31"/>
      <c r="H28" s="1"/>
      <c r="I28" s="1"/>
      <c r="J28" s="1"/>
      <c r="K28" s="1"/>
    </row>
    <row r="29" spans="1:11" ht="17.25" customHeight="1">
      <c r="A29" s="4"/>
      <c r="B29" s="32" t="s">
        <v>57</v>
      </c>
      <c r="C29" s="33"/>
      <c r="D29" s="34"/>
      <c r="E29" s="35"/>
      <c r="F29" s="36">
        <f>SUM(F27:F28)</f>
        <v>0</v>
      </c>
      <c r="G29" s="1"/>
      <c r="H29" s="1"/>
      <c r="I29" s="1"/>
      <c r="J29" s="1"/>
      <c r="K29" s="1"/>
    </row>
    <row r="30" spans="1:11" ht="12.75" customHeight="1">
      <c r="A30" s="4"/>
      <c r="B30" s="11"/>
      <c r="C30" s="11"/>
      <c r="D30" s="12"/>
      <c r="E30" s="1"/>
      <c r="F30" s="13"/>
      <c r="G30" s="1"/>
      <c r="H30" s="1"/>
      <c r="I30" s="1"/>
      <c r="J30" s="1"/>
      <c r="K30" s="1"/>
    </row>
    <row r="31" spans="1:11" ht="12.75" customHeight="1">
      <c r="A31" s="4"/>
      <c r="B31" s="11"/>
      <c r="C31" s="11"/>
      <c r="D31" s="12"/>
      <c r="E31" s="1"/>
      <c r="F31" s="13"/>
      <c r="G31" s="1"/>
      <c r="H31" s="1"/>
      <c r="I31" s="1"/>
      <c r="J31" s="1"/>
      <c r="K31" s="1"/>
    </row>
    <row r="32" spans="1:11" ht="12.75" customHeight="1">
      <c r="A32" s="4"/>
      <c r="B32" s="11"/>
      <c r="C32" s="11"/>
      <c r="D32" s="12"/>
      <c r="E32" s="1"/>
      <c r="F32" s="13"/>
      <c r="G32" s="1"/>
      <c r="H32" s="1"/>
      <c r="I32" s="1"/>
      <c r="J32" s="1"/>
      <c r="K32" s="1"/>
    </row>
    <row r="33" spans="1:11" ht="12.75" customHeight="1">
      <c r="A33" s="4"/>
      <c r="B33" s="11"/>
      <c r="C33" s="11"/>
      <c r="D33" s="12"/>
      <c r="E33" s="1"/>
      <c r="F33" s="13"/>
      <c r="G33" s="1"/>
      <c r="H33" s="1"/>
      <c r="I33" s="1"/>
      <c r="J33" s="1"/>
      <c r="K33" s="1"/>
    </row>
    <row r="34" spans="1:11" ht="12.75" customHeight="1">
      <c r="A34" s="4"/>
      <c r="B34" s="11"/>
      <c r="C34" s="11"/>
      <c r="D34" s="12"/>
      <c r="E34" s="1"/>
      <c r="F34" s="13"/>
      <c r="G34" s="1"/>
      <c r="H34" s="1"/>
      <c r="I34" s="1"/>
      <c r="J34" s="1"/>
      <c r="K34" s="1"/>
    </row>
    <row r="35" spans="1:11" ht="12.75" customHeight="1">
      <c r="A35" s="4"/>
      <c r="B35" s="11"/>
      <c r="C35" s="11"/>
      <c r="D35" s="12"/>
      <c r="E35" s="1"/>
      <c r="F35" s="13"/>
      <c r="G35" s="1"/>
      <c r="H35" s="1"/>
      <c r="I35" s="1"/>
      <c r="J35" s="1"/>
      <c r="K35" s="1"/>
    </row>
    <row r="36" spans="1:11" ht="12.75" customHeight="1">
      <c r="A36" s="4"/>
      <c r="B36" s="1"/>
      <c r="C36" s="1"/>
      <c r="D36" s="1"/>
      <c r="E36" s="1"/>
      <c r="F36" s="1"/>
    </row>
    <row r="37" spans="1:11" ht="12.75" customHeight="1">
      <c r="A37" s="4"/>
      <c r="B37" s="1"/>
      <c r="C37" s="1"/>
      <c r="D37" s="1"/>
      <c r="E37" s="1"/>
      <c r="F37" s="1"/>
    </row>
    <row r="38" spans="1:11" ht="12.75" customHeight="1">
      <c r="A38" s="4"/>
      <c r="B38" s="11"/>
      <c r="C38" s="11"/>
      <c r="D38" s="12"/>
      <c r="E38" s="1"/>
      <c r="F38" s="13"/>
      <c r="G38" s="1"/>
      <c r="H38" s="1"/>
      <c r="I38" s="1"/>
      <c r="J38" s="1"/>
      <c r="K38" s="1"/>
    </row>
    <row r="39" spans="1:11" ht="12.75" customHeight="1">
      <c r="A39" s="4"/>
      <c r="B39" s="11"/>
      <c r="C39" s="11"/>
      <c r="D39" s="12"/>
      <c r="E39" s="1"/>
      <c r="F39" s="13"/>
      <c r="G39" s="1"/>
      <c r="H39" s="1"/>
      <c r="I39" s="1"/>
      <c r="J39" s="1"/>
      <c r="K39" s="1"/>
    </row>
    <row r="40" spans="1:11" ht="12.75" customHeight="1">
      <c r="A40" s="4"/>
      <c r="B40" s="11"/>
      <c r="C40" s="11"/>
      <c r="D40" s="12"/>
      <c r="E40" s="1"/>
      <c r="F40" s="13"/>
      <c r="G40" s="1"/>
      <c r="H40" s="1"/>
      <c r="I40" s="1"/>
      <c r="J40" s="1"/>
      <c r="K40" s="1"/>
    </row>
    <row r="41" spans="1:11" ht="12.75" customHeight="1">
      <c r="A41" s="4"/>
      <c r="B41" s="11"/>
      <c r="C41" s="11"/>
      <c r="D41" s="12"/>
      <c r="E41" s="1"/>
      <c r="F41" s="13"/>
      <c r="G41" s="1"/>
      <c r="H41" s="1"/>
      <c r="I41" s="1"/>
      <c r="J41" s="1"/>
      <c r="K41" s="1"/>
    </row>
    <row r="42" spans="1:11" ht="12.75" customHeight="1">
      <c r="A42" s="4"/>
      <c r="B42" s="11"/>
      <c r="C42" s="11"/>
      <c r="D42" s="12"/>
      <c r="E42" s="1"/>
      <c r="F42" s="13"/>
      <c r="G42" s="1"/>
      <c r="H42" s="1"/>
      <c r="I42" s="1"/>
      <c r="J42" s="1"/>
      <c r="K42" s="1"/>
    </row>
    <row r="43" spans="1:11" ht="12.75" customHeight="1">
      <c r="A43" s="4"/>
      <c r="B43" s="11"/>
      <c r="C43" s="11"/>
      <c r="D43" s="12"/>
      <c r="E43" s="1"/>
      <c r="F43" s="13"/>
      <c r="G43" s="1"/>
      <c r="H43" s="1"/>
      <c r="I43" s="1"/>
      <c r="J43" s="1"/>
      <c r="K43" s="1"/>
    </row>
    <row r="44" spans="1:11" ht="12.75" customHeight="1">
      <c r="A44" s="4"/>
      <c r="B44" s="11"/>
      <c r="C44" s="11"/>
      <c r="D44" s="12"/>
      <c r="E44" s="1"/>
      <c r="F44" s="13"/>
      <c r="G44" s="1"/>
      <c r="H44" s="1"/>
      <c r="I44" s="1"/>
      <c r="J44" s="1"/>
      <c r="K44" s="1"/>
    </row>
    <row r="45" spans="1:11" ht="12.75" customHeight="1">
      <c r="A45" s="4"/>
      <c r="B45" s="11"/>
      <c r="C45" s="11"/>
      <c r="D45" s="12"/>
      <c r="E45" s="1"/>
      <c r="F45" s="13"/>
      <c r="G45" s="1"/>
      <c r="H45" s="1"/>
      <c r="I45" s="1"/>
      <c r="J45" s="1"/>
      <c r="K45" s="1"/>
    </row>
    <row r="46" spans="1:11" ht="12.75" customHeight="1">
      <c r="A46" s="4"/>
      <c r="B46" s="11"/>
      <c r="C46" s="11"/>
      <c r="D46" s="12"/>
      <c r="E46" s="1"/>
      <c r="F46" s="13"/>
      <c r="G46" s="1"/>
      <c r="H46" s="1"/>
      <c r="I46" s="1"/>
      <c r="J46" s="1"/>
      <c r="K46" s="1"/>
    </row>
    <row r="47" spans="1:11" ht="12.75" customHeight="1">
      <c r="A47" s="4"/>
      <c r="B47" s="11"/>
      <c r="C47" s="11"/>
      <c r="D47" s="12"/>
      <c r="E47" s="1"/>
      <c r="F47" s="13"/>
      <c r="G47" s="1"/>
      <c r="H47" s="1"/>
      <c r="I47" s="1"/>
      <c r="J47" s="1"/>
      <c r="K47" s="1"/>
    </row>
    <row r="48" spans="1:11" ht="76.5" customHeight="1">
      <c r="A48" s="4"/>
      <c r="B48" s="11"/>
      <c r="C48" s="11"/>
      <c r="D48" s="12"/>
      <c r="E48" s="1"/>
      <c r="F48" s="13"/>
      <c r="G48" s="1"/>
      <c r="H48" s="1"/>
      <c r="I48" s="1"/>
      <c r="J48" s="1"/>
      <c r="K48" s="1"/>
    </row>
    <row r="49" spans="1:11" ht="12.75" customHeight="1">
      <c r="A49" s="4"/>
      <c r="B49" s="11"/>
      <c r="C49" s="11"/>
      <c r="D49" s="12"/>
      <c r="E49" s="1"/>
      <c r="F49" s="13"/>
      <c r="G49" s="1"/>
      <c r="H49" s="1"/>
      <c r="I49" s="1"/>
      <c r="J49" s="1"/>
      <c r="K49" s="1"/>
    </row>
    <row r="50" spans="1:11" ht="12.75" customHeight="1">
      <c r="A50" s="4"/>
      <c r="B50" s="11"/>
      <c r="C50" s="11"/>
      <c r="D50" s="12"/>
      <c r="E50" s="1"/>
      <c r="F50" s="13"/>
      <c r="G50" s="1"/>
      <c r="H50" s="1"/>
      <c r="I50" s="1"/>
      <c r="J50" s="1"/>
      <c r="K50" s="1"/>
    </row>
    <row r="51" spans="1:11" ht="12.75" customHeight="1">
      <c r="A51" s="4"/>
      <c r="B51" s="11"/>
      <c r="C51" s="11"/>
      <c r="D51" s="12"/>
      <c r="E51" s="1"/>
      <c r="F51" s="13"/>
      <c r="G51" s="1"/>
      <c r="H51" s="1"/>
      <c r="I51" s="1"/>
      <c r="J51" s="1"/>
      <c r="K51" s="1"/>
    </row>
    <row r="52" spans="1:11" ht="12.75" customHeight="1">
      <c r="A52" s="4"/>
      <c r="B52" s="11"/>
      <c r="C52" s="11"/>
      <c r="D52" s="12"/>
      <c r="E52" s="1"/>
      <c r="F52" s="13"/>
      <c r="G52" s="1"/>
      <c r="H52" s="1"/>
      <c r="I52" s="1"/>
      <c r="J52" s="1"/>
      <c r="K52" s="1"/>
    </row>
    <row r="53" spans="1:11" ht="12.75" customHeight="1">
      <c r="A53" s="4"/>
      <c r="B53" s="11"/>
      <c r="C53" s="11"/>
      <c r="D53" s="12"/>
      <c r="E53" s="1"/>
      <c r="F53" s="13"/>
      <c r="G53" s="1"/>
      <c r="H53" s="1"/>
      <c r="I53" s="1"/>
      <c r="J53" s="1"/>
      <c r="K53" s="1"/>
    </row>
    <row r="54" spans="1:11" ht="12.75" customHeight="1">
      <c r="A54" s="4"/>
      <c r="B54" s="11"/>
      <c r="C54" s="11"/>
      <c r="D54" s="12"/>
      <c r="E54" s="1"/>
      <c r="F54" s="13"/>
      <c r="G54" s="1"/>
      <c r="H54" s="1"/>
      <c r="I54" s="1"/>
      <c r="J54" s="1"/>
      <c r="K54" s="1"/>
    </row>
    <row r="55" spans="1:11" ht="12.75" customHeight="1">
      <c r="A55" s="4"/>
      <c r="B55" s="11"/>
      <c r="C55" s="11"/>
      <c r="D55" s="12"/>
      <c r="E55" s="1"/>
      <c r="F55" s="13"/>
      <c r="G55" s="1"/>
      <c r="H55" s="1"/>
      <c r="I55" s="1"/>
      <c r="J55" s="1"/>
      <c r="K55" s="1"/>
    </row>
    <row r="56" spans="1:11" ht="12.75" customHeight="1">
      <c r="A56" s="4"/>
      <c r="B56" s="11"/>
      <c r="C56" s="11"/>
      <c r="D56" s="12"/>
      <c r="E56" s="1"/>
      <c r="F56" s="13"/>
      <c r="G56" s="1"/>
      <c r="H56" s="1"/>
      <c r="I56" s="1"/>
      <c r="J56" s="1"/>
      <c r="K56" s="1"/>
    </row>
    <row r="57" spans="1:11" ht="12.75" customHeight="1">
      <c r="A57" s="4"/>
      <c r="B57" s="11"/>
      <c r="C57" s="11"/>
      <c r="D57" s="12"/>
      <c r="E57" s="1"/>
      <c r="F57" s="13"/>
      <c r="G57" s="1"/>
      <c r="H57" s="1"/>
      <c r="I57" s="1"/>
      <c r="J57" s="1"/>
      <c r="K57" s="1"/>
    </row>
    <row r="58" spans="1:11" ht="12.75" customHeight="1">
      <c r="A58" s="4"/>
      <c r="B58" s="11"/>
      <c r="C58" s="11"/>
      <c r="D58" s="12"/>
      <c r="E58" s="1"/>
      <c r="F58" s="13"/>
      <c r="G58" s="1"/>
      <c r="H58" s="1"/>
      <c r="I58" s="1"/>
      <c r="J58" s="1"/>
      <c r="K58" s="1"/>
    </row>
    <row r="59" spans="1:11" ht="12.75" customHeight="1">
      <c r="A59" s="4"/>
      <c r="B59" s="11"/>
      <c r="C59" s="11"/>
      <c r="D59" s="12"/>
      <c r="E59" s="1"/>
      <c r="F59" s="13"/>
      <c r="G59" s="1"/>
      <c r="H59" s="1"/>
      <c r="I59" s="1"/>
      <c r="J59" s="1"/>
      <c r="K59" s="1"/>
    </row>
    <row r="60" spans="1:11" ht="12.75" customHeight="1">
      <c r="A60" s="4"/>
      <c r="B60" s="11"/>
      <c r="C60" s="11"/>
      <c r="D60" s="12"/>
      <c r="E60" s="1"/>
      <c r="F60" s="13"/>
      <c r="G60" s="1"/>
      <c r="H60" s="1"/>
      <c r="I60" s="1"/>
      <c r="J60" s="1"/>
      <c r="K60" s="1"/>
    </row>
    <row r="61" spans="1:11" ht="12.75" customHeight="1">
      <c r="A61" s="4"/>
      <c r="B61" s="11"/>
      <c r="C61" s="11"/>
      <c r="D61" s="12"/>
      <c r="E61" s="1"/>
      <c r="F61" s="13"/>
      <c r="G61" s="1"/>
      <c r="H61" s="1"/>
      <c r="I61" s="1"/>
      <c r="J61" s="1"/>
      <c r="K61" s="1"/>
    </row>
    <row r="62" spans="1:11" ht="12.75" customHeight="1">
      <c r="A62" s="4"/>
      <c r="B62" s="11"/>
      <c r="C62" s="11"/>
      <c r="D62" s="12"/>
      <c r="E62" s="1"/>
      <c r="F62" s="13"/>
      <c r="G62" s="1"/>
      <c r="H62" s="1"/>
      <c r="I62" s="1"/>
      <c r="J62" s="1"/>
      <c r="K62" s="1"/>
    </row>
    <row r="63" spans="1:11" ht="12.75" customHeight="1">
      <c r="A63" s="4"/>
      <c r="B63" s="11"/>
      <c r="C63" s="11"/>
      <c r="D63" s="12"/>
      <c r="E63" s="1"/>
      <c r="F63" s="13"/>
      <c r="G63" s="1"/>
      <c r="H63" s="1"/>
      <c r="I63" s="1"/>
      <c r="J63" s="1"/>
      <c r="K63" s="1"/>
    </row>
    <row r="64" spans="1:11" ht="12.75" customHeight="1">
      <c r="A64" s="4"/>
      <c r="B64" s="11"/>
      <c r="C64" s="11"/>
      <c r="D64" s="12"/>
      <c r="E64" s="1"/>
      <c r="F64" s="13"/>
      <c r="G64" s="1"/>
      <c r="H64" s="1"/>
      <c r="I64" s="1"/>
      <c r="J64" s="1"/>
      <c r="K64" s="1"/>
    </row>
    <row r="65" spans="1:11" ht="12.75" customHeight="1">
      <c r="A65" s="4"/>
      <c r="B65" s="11"/>
      <c r="C65" s="11"/>
      <c r="D65" s="12"/>
      <c r="E65" s="1"/>
      <c r="F65" s="13"/>
      <c r="G65" s="1"/>
      <c r="H65" s="1"/>
      <c r="I65" s="1"/>
      <c r="J65" s="1"/>
      <c r="K65" s="1"/>
    </row>
    <row r="66" spans="1:11" ht="12.75" customHeight="1">
      <c r="A66" s="4"/>
      <c r="B66" s="11"/>
      <c r="C66" s="11"/>
      <c r="D66" s="12"/>
      <c r="E66" s="1"/>
      <c r="F66" s="13"/>
      <c r="G66" s="1"/>
      <c r="H66" s="1"/>
      <c r="I66" s="1"/>
      <c r="J66" s="1"/>
      <c r="K66" s="1"/>
    </row>
    <row r="67" spans="1:11" ht="12.75" customHeight="1">
      <c r="A67" s="4"/>
      <c r="B67" s="11"/>
      <c r="C67" s="11"/>
      <c r="D67" s="12"/>
      <c r="E67" s="1"/>
      <c r="F67" s="13"/>
      <c r="G67" s="1"/>
      <c r="H67" s="1"/>
      <c r="I67" s="1"/>
      <c r="J67" s="1"/>
      <c r="K67" s="1"/>
    </row>
    <row r="68" spans="1:11" ht="12.75" customHeight="1">
      <c r="A68" s="4"/>
      <c r="B68" s="11"/>
      <c r="C68" s="11"/>
      <c r="D68" s="12"/>
      <c r="E68" s="1"/>
      <c r="F68" s="13"/>
      <c r="G68" s="1"/>
      <c r="H68" s="1"/>
      <c r="I68" s="1"/>
      <c r="J68" s="1"/>
      <c r="K68" s="1"/>
    </row>
    <row r="69" spans="1:11" ht="12.75" customHeight="1">
      <c r="A69" s="4"/>
      <c r="B69" s="11"/>
      <c r="C69" s="11"/>
      <c r="D69" s="12"/>
      <c r="E69" s="1"/>
      <c r="F69" s="13"/>
      <c r="G69" s="1"/>
      <c r="H69" s="1"/>
      <c r="I69" s="1"/>
      <c r="J69" s="1"/>
      <c r="K69" s="1"/>
    </row>
    <row r="70" spans="1:11" ht="12.75" customHeight="1">
      <c r="A70" s="4"/>
      <c r="B70" s="11"/>
      <c r="C70" s="11"/>
      <c r="D70" s="12"/>
      <c r="E70" s="1"/>
      <c r="F70" s="13"/>
      <c r="G70" s="1"/>
      <c r="H70" s="1"/>
      <c r="I70" s="1"/>
      <c r="J70" s="1"/>
      <c r="K70" s="1"/>
    </row>
    <row r="71" spans="1:11" ht="12.75" customHeight="1">
      <c r="A71" s="4"/>
      <c r="B71" s="11"/>
      <c r="C71" s="11"/>
      <c r="D71" s="12"/>
      <c r="E71" s="1"/>
      <c r="F71" s="13"/>
      <c r="G71" s="1"/>
      <c r="H71" s="1"/>
      <c r="I71" s="1"/>
      <c r="J71" s="1"/>
      <c r="K71" s="1"/>
    </row>
    <row r="72" spans="1:11" ht="12.75" customHeight="1">
      <c r="A72" s="4"/>
      <c r="B72" s="11"/>
      <c r="C72" s="11"/>
      <c r="D72" s="12"/>
      <c r="E72" s="1"/>
      <c r="F72" s="13"/>
      <c r="G72" s="1"/>
      <c r="H72" s="1"/>
      <c r="I72" s="1"/>
      <c r="J72" s="1"/>
      <c r="K72" s="1"/>
    </row>
    <row r="73" spans="1:11" ht="12.75" customHeight="1">
      <c r="A73" s="4"/>
      <c r="B73" s="11"/>
      <c r="C73" s="11"/>
      <c r="D73" s="12"/>
      <c r="E73" s="1"/>
      <c r="F73" s="13"/>
      <c r="G73" s="1"/>
      <c r="H73" s="1"/>
      <c r="I73" s="1"/>
      <c r="J73" s="1"/>
      <c r="K73" s="1"/>
    </row>
    <row r="74" spans="1:11" ht="12.75" customHeight="1">
      <c r="A74" s="4"/>
      <c r="B74" s="11"/>
      <c r="C74" s="11"/>
      <c r="D74" s="12"/>
      <c r="E74" s="1"/>
      <c r="F74" s="13"/>
      <c r="G74" s="1"/>
      <c r="H74" s="1"/>
      <c r="I74" s="1"/>
      <c r="J74" s="1"/>
      <c r="K74" s="1"/>
    </row>
    <row r="75" spans="1:11" ht="12.75" customHeight="1">
      <c r="A75" s="4"/>
      <c r="B75" s="11"/>
      <c r="C75" s="11"/>
      <c r="D75" s="12"/>
      <c r="E75" s="1"/>
      <c r="F75" s="13"/>
      <c r="G75" s="1"/>
      <c r="H75" s="1"/>
      <c r="I75" s="1"/>
      <c r="J75" s="1"/>
      <c r="K75" s="1"/>
    </row>
    <row r="76" spans="1:11" ht="12.75" customHeight="1">
      <c r="A76" s="4"/>
      <c r="B76" s="11"/>
      <c r="C76" s="11"/>
      <c r="D76" s="12"/>
      <c r="E76" s="1"/>
      <c r="F76" s="13"/>
      <c r="G76" s="1"/>
      <c r="H76" s="1"/>
      <c r="I76" s="1"/>
      <c r="J76" s="1"/>
      <c r="K76" s="1"/>
    </row>
    <row r="77" spans="1:11" ht="12.75" customHeight="1">
      <c r="A77" s="4"/>
      <c r="B77" s="11"/>
      <c r="C77" s="11"/>
      <c r="D77" s="12"/>
      <c r="E77" s="1"/>
      <c r="F77" s="13"/>
      <c r="G77" s="1"/>
      <c r="H77" s="1"/>
      <c r="I77" s="1"/>
      <c r="J77" s="1"/>
      <c r="K77" s="1"/>
    </row>
    <row r="78" spans="1:11" ht="12.75" customHeight="1">
      <c r="A78" s="4"/>
      <c r="B78" s="11"/>
      <c r="C78" s="11"/>
      <c r="D78" s="12"/>
      <c r="E78" s="1"/>
      <c r="F78" s="13"/>
      <c r="G78" s="1"/>
      <c r="H78" s="1"/>
      <c r="I78" s="1"/>
      <c r="J78" s="1"/>
      <c r="K78" s="1"/>
    </row>
    <row r="79" spans="1:11" ht="12.75" customHeight="1">
      <c r="A79" s="4"/>
      <c r="B79" s="11"/>
      <c r="C79" s="11"/>
      <c r="D79" s="12"/>
      <c r="E79" s="1"/>
      <c r="F79" s="13"/>
      <c r="G79" s="1"/>
      <c r="H79" s="1"/>
      <c r="I79" s="1"/>
      <c r="J79" s="1"/>
      <c r="K79" s="1"/>
    </row>
    <row r="80" spans="1:11" ht="12.75" customHeight="1">
      <c r="A80" s="4"/>
      <c r="B80" s="11"/>
      <c r="C80" s="11"/>
      <c r="D80" s="12"/>
      <c r="E80" s="1"/>
      <c r="F80" s="13"/>
      <c r="G80" s="1"/>
      <c r="H80" s="1"/>
      <c r="I80" s="1"/>
      <c r="J80" s="1"/>
      <c r="K80" s="1"/>
    </row>
    <row r="81" spans="1:11" ht="12.75" customHeight="1">
      <c r="A81" s="4"/>
      <c r="B81" s="11"/>
      <c r="C81" s="11"/>
      <c r="D81" s="12"/>
      <c r="E81" s="1"/>
      <c r="F81" s="13"/>
      <c r="G81" s="1"/>
      <c r="H81" s="1"/>
      <c r="I81" s="1"/>
      <c r="J81" s="1"/>
      <c r="K81" s="1"/>
    </row>
    <row r="82" spans="1:11" ht="12.75" customHeight="1">
      <c r="A82" s="4"/>
      <c r="B82" s="11"/>
      <c r="C82" s="11"/>
      <c r="D82" s="12"/>
      <c r="E82" s="1"/>
      <c r="F82" s="13"/>
      <c r="G82" s="1"/>
      <c r="H82" s="1"/>
      <c r="I82" s="1"/>
      <c r="J82" s="1"/>
      <c r="K82" s="1"/>
    </row>
    <row r="83" spans="1:11" ht="12.75" customHeight="1">
      <c r="A83" s="4"/>
      <c r="B83" s="11"/>
      <c r="C83" s="11"/>
      <c r="D83" s="12"/>
      <c r="E83" s="1"/>
      <c r="F83" s="13"/>
      <c r="G83" s="1"/>
      <c r="H83" s="1"/>
      <c r="I83" s="1"/>
      <c r="J83" s="1"/>
      <c r="K83" s="1"/>
    </row>
    <row r="84" spans="1:11" ht="12.75" customHeight="1">
      <c r="A84" s="4"/>
      <c r="B84" s="11"/>
      <c r="C84" s="11"/>
      <c r="D84" s="12"/>
      <c r="E84" s="1"/>
      <c r="F84" s="13"/>
      <c r="G84" s="1"/>
      <c r="H84" s="1"/>
      <c r="I84" s="1"/>
      <c r="J84" s="1"/>
      <c r="K84" s="1"/>
    </row>
    <row r="85" spans="1:11" ht="12.75" customHeight="1">
      <c r="A85" s="4"/>
      <c r="B85" s="11"/>
      <c r="C85" s="11"/>
      <c r="D85" s="12"/>
      <c r="E85" s="1"/>
      <c r="F85" s="13"/>
      <c r="G85" s="1"/>
      <c r="H85" s="1"/>
      <c r="I85" s="1"/>
      <c r="J85" s="1"/>
      <c r="K85" s="1"/>
    </row>
    <row r="86" spans="1:11" ht="12.75" customHeight="1">
      <c r="A86" s="4"/>
      <c r="B86" s="11"/>
      <c r="C86" s="11"/>
      <c r="D86" s="12"/>
      <c r="E86" s="1"/>
      <c r="F86" s="13"/>
      <c r="G86" s="1"/>
      <c r="H86" s="1"/>
      <c r="I86" s="1"/>
      <c r="J86" s="1"/>
      <c r="K86" s="1"/>
    </row>
    <row r="87" spans="1:11" ht="12.75" customHeight="1">
      <c r="A87" s="4"/>
      <c r="B87" s="11"/>
      <c r="C87" s="11"/>
      <c r="D87" s="12"/>
      <c r="E87" s="1"/>
      <c r="F87" s="13"/>
      <c r="G87" s="1"/>
      <c r="H87" s="1"/>
      <c r="I87" s="1"/>
      <c r="J87" s="1"/>
      <c r="K87" s="1"/>
    </row>
    <row r="88" spans="1:11" ht="12.75" customHeight="1">
      <c r="A88" s="4"/>
      <c r="B88" s="11"/>
      <c r="C88" s="11"/>
      <c r="D88" s="12"/>
      <c r="E88" s="1"/>
      <c r="F88" s="13"/>
      <c r="G88" s="1"/>
      <c r="H88" s="1"/>
      <c r="I88" s="1"/>
      <c r="J88" s="1"/>
      <c r="K88" s="1"/>
    </row>
    <row r="89" spans="1:11" ht="12.75" customHeight="1">
      <c r="A89" s="4"/>
      <c r="B89" s="11"/>
      <c r="C89" s="11"/>
      <c r="D89" s="12"/>
      <c r="E89" s="1"/>
      <c r="F89" s="13"/>
      <c r="G89" s="1"/>
      <c r="H89" s="1"/>
      <c r="I89" s="1"/>
      <c r="J89" s="1"/>
      <c r="K89" s="1"/>
    </row>
    <row r="90" spans="1:11" ht="12.75" customHeight="1">
      <c r="A90" s="4"/>
      <c r="B90" s="11"/>
      <c r="C90" s="11"/>
      <c r="D90" s="12"/>
      <c r="E90" s="1"/>
      <c r="F90" s="13"/>
      <c r="G90" s="1"/>
      <c r="H90" s="1"/>
      <c r="I90" s="1"/>
      <c r="J90" s="1"/>
      <c r="K90" s="1"/>
    </row>
    <row r="91" spans="1:11" ht="12.75" customHeight="1">
      <c r="A91" s="4"/>
      <c r="B91" s="11"/>
      <c r="C91" s="11"/>
      <c r="D91" s="12"/>
      <c r="E91" s="1"/>
      <c r="F91" s="13"/>
      <c r="G91" s="1"/>
      <c r="H91" s="1"/>
      <c r="I91" s="1"/>
      <c r="J91" s="1"/>
      <c r="K91" s="1"/>
    </row>
    <row r="92" spans="1:11" ht="12.75" customHeight="1">
      <c r="A92" s="4"/>
      <c r="B92" s="11"/>
      <c r="C92" s="11"/>
      <c r="D92" s="12"/>
      <c r="E92" s="1"/>
      <c r="F92" s="13"/>
      <c r="G92" s="1"/>
      <c r="H92" s="1"/>
      <c r="I92" s="1"/>
      <c r="J92" s="1"/>
      <c r="K92" s="1"/>
    </row>
    <row r="93" spans="1:11" ht="12.75" customHeight="1">
      <c r="A93" s="4"/>
      <c r="B93" s="11"/>
      <c r="C93" s="11"/>
      <c r="D93" s="12"/>
      <c r="E93" s="1"/>
      <c r="F93" s="13"/>
      <c r="G93" s="1"/>
      <c r="H93" s="1"/>
      <c r="I93" s="1"/>
      <c r="J93" s="1"/>
      <c r="K93" s="1"/>
    </row>
    <row r="94" spans="1:11" ht="12.75" customHeight="1">
      <c r="A94" s="4"/>
      <c r="B94" s="11"/>
      <c r="C94" s="11"/>
      <c r="D94" s="12"/>
      <c r="E94" s="1"/>
      <c r="F94" s="13"/>
      <c r="G94" s="1"/>
      <c r="H94" s="1"/>
      <c r="I94" s="1"/>
      <c r="J94" s="1"/>
      <c r="K94" s="1"/>
    </row>
    <row r="95" spans="1:11" ht="12.75" customHeight="1">
      <c r="A95" s="4"/>
      <c r="B95" s="11"/>
      <c r="C95" s="11"/>
      <c r="D95" s="12"/>
      <c r="E95" s="1"/>
      <c r="F95" s="13"/>
      <c r="G95" s="1"/>
      <c r="H95" s="1"/>
      <c r="I95" s="1"/>
      <c r="J95" s="1"/>
      <c r="K95" s="1"/>
    </row>
    <row r="96" spans="1:11" ht="12.75" customHeight="1">
      <c r="A96" s="4"/>
      <c r="B96" s="11"/>
      <c r="C96" s="11"/>
      <c r="D96" s="12"/>
      <c r="E96" s="1"/>
      <c r="F96" s="13"/>
      <c r="G96" s="1"/>
      <c r="H96" s="1"/>
      <c r="I96" s="1"/>
      <c r="J96" s="1"/>
      <c r="K96" s="1"/>
    </row>
    <row r="97" spans="1:11" ht="12.75" customHeight="1">
      <c r="A97" s="4"/>
      <c r="B97" s="11"/>
      <c r="C97" s="11"/>
      <c r="D97" s="12"/>
      <c r="E97" s="1"/>
      <c r="F97" s="13"/>
      <c r="G97" s="1"/>
      <c r="H97" s="1"/>
      <c r="I97" s="1"/>
      <c r="J97" s="1"/>
      <c r="K97" s="1"/>
    </row>
    <row r="98" spans="1:11" ht="12.75" customHeight="1">
      <c r="A98" s="4"/>
      <c r="B98" s="11"/>
      <c r="C98" s="11"/>
      <c r="D98" s="12"/>
      <c r="E98" s="1"/>
      <c r="F98" s="13"/>
      <c r="G98" s="1"/>
      <c r="H98" s="1"/>
      <c r="I98" s="1"/>
      <c r="J98" s="1"/>
      <c r="K98" s="1"/>
    </row>
    <row r="99" spans="1:11" ht="12.75" customHeight="1">
      <c r="A99" s="4"/>
      <c r="B99" s="11"/>
      <c r="C99" s="11"/>
      <c r="D99" s="12"/>
      <c r="E99" s="1"/>
      <c r="F99" s="13"/>
      <c r="G99" s="1"/>
      <c r="H99" s="1"/>
      <c r="I99" s="1"/>
      <c r="J99" s="1"/>
      <c r="K99" s="1"/>
    </row>
    <row r="100" spans="1:11" ht="12.75" customHeight="1">
      <c r="A100" s="4"/>
      <c r="B100" s="11"/>
      <c r="C100" s="11"/>
      <c r="D100" s="12"/>
      <c r="E100" s="1"/>
      <c r="F100" s="13"/>
      <c r="G100" s="1"/>
      <c r="H100" s="1"/>
      <c r="I100" s="1"/>
      <c r="J100" s="1"/>
      <c r="K100" s="1"/>
    </row>
  </sheetData>
  <sheetProtection algorithmName="SHA-512" hashValue="WydIJsMfo+jCMKkN/aei/9HgF0VLtN8bKgANRAMo8eazKpMAziNCNNFXP6LJiXACpbWlHCVnIeifBSyaOsUNVw==" saltValue="ZtANKi1yNP0Irrs9NNJ0zg==" spinCount="100000" sheet="1" objects="1" scenarios="1"/>
  <mergeCells count="1">
    <mergeCell ref="B4:F4"/>
  </mergeCells>
  <pageMargins left="0.9055118110236221" right="0.27559055118110237" top="0.86614173228346458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1"/>
  <sheetViews>
    <sheetView topLeftCell="A52" workbookViewId="0">
      <selection activeCell="H75" sqref="H75"/>
    </sheetView>
  </sheetViews>
  <sheetFormatPr defaultColWidth="14.44140625" defaultRowHeight="15" customHeight="1"/>
  <cols>
    <col min="1" max="1" width="4.33203125" style="145" customWidth="1"/>
    <col min="2" max="2" width="48.5546875" style="145" customWidth="1"/>
    <col min="3" max="3" width="6.109375" style="145" customWidth="1"/>
    <col min="4" max="4" width="6.5546875" style="145" customWidth="1"/>
    <col min="5" max="5" width="3" style="145" customWidth="1"/>
    <col min="6" max="6" width="8" customWidth="1"/>
    <col min="7" max="7" width="3" style="145" customWidth="1"/>
    <col min="8" max="8" width="11.6640625" style="145" customWidth="1"/>
    <col min="9" max="9" width="9.109375" customWidth="1"/>
    <col min="10" max="10" width="8.6640625" style="155" customWidth="1"/>
    <col min="11" max="11" width="8.6640625" customWidth="1"/>
  </cols>
  <sheetData>
    <row r="1" spans="1:11" ht="12" customHeight="1">
      <c r="A1" s="110"/>
      <c r="B1" s="169"/>
      <c r="C1" s="169"/>
      <c r="D1" s="169"/>
      <c r="E1" s="118"/>
      <c r="F1" s="1"/>
      <c r="G1" s="117"/>
      <c r="H1" s="118"/>
      <c r="I1" s="1"/>
      <c r="J1" s="153"/>
      <c r="K1" s="38"/>
    </row>
    <row r="2" spans="1:11" ht="15.75" customHeight="1">
      <c r="A2" s="170"/>
      <c r="B2" s="316" t="s">
        <v>58</v>
      </c>
      <c r="C2" s="317"/>
      <c r="D2" s="317"/>
      <c r="E2" s="171"/>
      <c r="F2" s="24"/>
      <c r="G2" s="113"/>
      <c r="H2" s="179"/>
      <c r="I2" s="1"/>
      <c r="J2" s="96"/>
      <c r="K2" s="1"/>
    </row>
    <row r="3" spans="1:11" ht="11.25" customHeight="1">
      <c r="A3" s="110"/>
      <c r="B3" s="172"/>
      <c r="C3" s="172"/>
      <c r="D3" s="172"/>
      <c r="E3" s="172"/>
      <c r="F3" s="1"/>
      <c r="G3" s="117"/>
      <c r="H3" s="152"/>
      <c r="I3" s="1"/>
      <c r="J3" s="96"/>
      <c r="K3" s="1"/>
    </row>
    <row r="4" spans="1:11" ht="12.75" customHeight="1">
      <c r="A4" s="123" t="s">
        <v>59</v>
      </c>
      <c r="B4" s="173" t="s">
        <v>60</v>
      </c>
      <c r="C4" s="174" t="s">
        <v>61</v>
      </c>
      <c r="D4" s="123" t="s">
        <v>62</v>
      </c>
      <c r="E4" s="123" t="s">
        <v>63</v>
      </c>
      <c r="F4" s="42" t="s">
        <v>64</v>
      </c>
      <c r="G4" s="123" t="s">
        <v>65</v>
      </c>
      <c r="H4" s="123" t="s">
        <v>66</v>
      </c>
      <c r="I4" s="1"/>
      <c r="J4" s="96"/>
      <c r="K4" s="1"/>
    </row>
    <row r="5" spans="1:11" ht="12.75" customHeight="1">
      <c r="A5" s="123"/>
      <c r="B5" s="173"/>
      <c r="C5" s="174"/>
      <c r="D5" s="123"/>
      <c r="E5" s="123"/>
      <c r="F5" s="42"/>
      <c r="G5" s="123"/>
      <c r="H5" s="123"/>
      <c r="I5" s="1"/>
      <c r="J5" s="96"/>
      <c r="K5" s="1"/>
    </row>
    <row r="6" spans="1:11" s="164" customFormat="1" ht="53.25" customHeight="1">
      <c r="A6" s="110" t="s">
        <v>67</v>
      </c>
      <c r="B6" s="121" t="s">
        <v>249</v>
      </c>
      <c r="C6" s="174"/>
      <c r="D6" s="123"/>
      <c r="E6" s="123"/>
      <c r="F6" s="281"/>
      <c r="G6" s="123"/>
      <c r="H6" s="123"/>
      <c r="I6" s="163"/>
      <c r="J6" s="163"/>
      <c r="K6" s="163"/>
    </row>
    <row r="7" spans="1:11" s="164" customFormat="1" ht="12.75" customHeight="1">
      <c r="A7" s="110"/>
      <c r="B7" s="121" t="s">
        <v>68</v>
      </c>
      <c r="C7" s="127" t="s">
        <v>69</v>
      </c>
      <c r="D7" s="122">
        <v>1</v>
      </c>
      <c r="E7" s="122" t="s">
        <v>63</v>
      </c>
      <c r="F7" s="282"/>
      <c r="G7" s="117" t="s">
        <v>65</v>
      </c>
      <c r="H7" s="119">
        <f>D7*F7</f>
        <v>0</v>
      </c>
      <c r="I7" s="165"/>
      <c r="J7" s="165"/>
      <c r="K7" s="165"/>
    </row>
    <row r="8" spans="1:11" s="88" customFormat="1" ht="12.75" customHeight="1">
      <c r="A8" s="110"/>
      <c r="B8" s="121"/>
      <c r="C8" s="127"/>
      <c r="D8" s="122"/>
      <c r="E8" s="122"/>
      <c r="F8" s="283"/>
      <c r="G8" s="117"/>
      <c r="H8" s="119"/>
      <c r="I8" s="93"/>
      <c r="J8" s="153"/>
      <c r="K8" s="93"/>
    </row>
    <row r="9" spans="1:11" s="88" customFormat="1" ht="93" customHeight="1">
      <c r="A9" s="110" t="s">
        <v>169</v>
      </c>
      <c r="B9" s="204" t="s">
        <v>208</v>
      </c>
      <c r="C9" s="174"/>
      <c r="D9" s="123"/>
      <c r="E9" s="123"/>
      <c r="F9" s="284"/>
      <c r="G9" s="123"/>
      <c r="H9" s="123"/>
      <c r="I9" s="87"/>
      <c r="J9" s="96"/>
      <c r="K9" s="87"/>
    </row>
    <row r="10" spans="1:11" s="88" customFormat="1" ht="12.75" customHeight="1">
      <c r="A10" s="110"/>
      <c r="B10" s="121" t="s">
        <v>68</v>
      </c>
      <c r="C10" s="127" t="s">
        <v>69</v>
      </c>
      <c r="D10" s="122">
        <v>1</v>
      </c>
      <c r="E10" s="122" t="s">
        <v>63</v>
      </c>
      <c r="F10" s="282"/>
      <c r="G10" s="117" t="s">
        <v>65</v>
      </c>
      <c r="H10" s="119">
        <f>D10*F10</f>
        <v>0</v>
      </c>
      <c r="I10" s="93"/>
      <c r="J10" s="153"/>
      <c r="K10" s="93"/>
    </row>
    <row r="11" spans="1:11" s="88" customFormat="1" ht="12.75" customHeight="1">
      <c r="A11" s="110"/>
      <c r="B11" s="121"/>
      <c r="C11" s="127"/>
      <c r="D11" s="122"/>
      <c r="E11" s="122"/>
      <c r="F11" s="283"/>
      <c r="G11" s="117"/>
      <c r="H11" s="119"/>
      <c r="I11" s="93"/>
      <c r="J11" s="153"/>
      <c r="K11" s="93"/>
    </row>
    <row r="12" spans="1:11" s="88" customFormat="1" ht="42.75" customHeight="1">
      <c r="A12" s="110" t="s">
        <v>170</v>
      </c>
      <c r="B12" s="121" t="s">
        <v>252</v>
      </c>
      <c r="C12" s="174"/>
      <c r="D12" s="123"/>
      <c r="E12" s="123"/>
      <c r="F12" s="284"/>
      <c r="G12" s="123"/>
      <c r="H12" s="123"/>
      <c r="I12" s="87"/>
      <c r="J12" s="96"/>
      <c r="K12" s="87"/>
    </row>
    <row r="13" spans="1:11" s="88" customFormat="1" ht="12.75" customHeight="1">
      <c r="A13" s="110"/>
      <c r="B13" s="121" t="s">
        <v>83</v>
      </c>
      <c r="C13" s="127" t="s">
        <v>70</v>
      </c>
      <c r="D13" s="122">
        <v>4</v>
      </c>
      <c r="E13" s="122" t="s">
        <v>63</v>
      </c>
      <c r="F13" s="282"/>
      <c r="G13" s="117" t="s">
        <v>65</v>
      </c>
      <c r="H13" s="119">
        <f>D13*F13</f>
        <v>0</v>
      </c>
      <c r="I13" s="93"/>
      <c r="J13" s="153"/>
      <c r="K13" s="93"/>
    </row>
    <row r="14" spans="1:11" s="88" customFormat="1" ht="12.75" customHeight="1">
      <c r="A14" s="110"/>
      <c r="B14" s="121"/>
      <c r="C14" s="127"/>
      <c r="D14" s="122"/>
      <c r="E14" s="122"/>
      <c r="F14" s="283"/>
      <c r="G14" s="117"/>
      <c r="H14" s="119"/>
      <c r="I14" s="93"/>
      <c r="J14" s="153"/>
      <c r="K14" s="93"/>
    </row>
    <row r="15" spans="1:11" s="234" customFormat="1" ht="67.5" customHeight="1">
      <c r="A15" s="226" t="s">
        <v>152</v>
      </c>
      <c r="B15" s="227" t="s">
        <v>261</v>
      </c>
      <c r="C15" s="228"/>
      <c r="D15" s="229"/>
      <c r="E15" s="230"/>
      <c r="F15" s="285"/>
      <c r="G15" s="231"/>
      <c r="H15" s="232"/>
      <c r="I15" s="233"/>
      <c r="J15" s="233"/>
      <c r="K15" s="233"/>
    </row>
    <row r="16" spans="1:11" s="234" customFormat="1" ht="12.75" customHeight="1">
      <c r="A16" s="235"/>
      <c r="B16" s="236" t="s">
        <v>83</v>
      </c>
      <c r="C16" s="237" t="s">
        <v>70</v>
      </c>
      <c r="D16" s="230">
        <v>2</v>
      </c>
      <c r="E16" s="230" t="s">
        <v>63</v>
      </c>
      <c r="F16" s="285"/>
      <c r="G16" s="231" t="s">
        <v>65</v>
      </c>
      <c r="H16" s="232">
        <f>D16*F16</f>
        <v>0</v>
      </c>
      <c r="I16" s="233"/>
      <c r="J16" s="233"/>
      <c r="K16" s="233"/>
    </row>
    <row r="17" spans="1:12" ht="12.75" customHeight="1">
      <c r="A17" s="175"/>
      <c r="B17" s="121"/>
      <c r="C17" s="127"/>
      <c r="D17" s="122"/>
      <c r="E17" s="122"/>
      <c r="F17" s="286"/>
      <c r="G17" s="117"/>
      <c r="H17" s="119"/>
      <c r="I17" s="1"/>
      <c r="J17" s="96"/>
      <c r="K17" s="1"/>
    </row>
    <row r="18" spans="1:12" s="145" customFormat="1" ht="66.75" customHeight="1">
      <c r="A18" s="110" t="s">
        <v>153</v>
      </c>
      <c r="B18" s="214" t="s">
        <v>238</v>
      </c>
      <c r="C18" s="98"/>
      <c r="D18" s="124"/>
      <c r="E18" s="122"/>
      <c r="F18" s="282"/>
      <c r="G18" s="117"/>
      <c r="H18" s="119"/>
      <c r="I18" s="118"/>
      <c r="J18" s="118"/>
      <c r="K18" s="118"/>
    </row>
    <row r="19" spans="1:12" s="166" customFormat="1" ht="12.75" customHeight="1">
      <c r="A19" s="175"/>
      <c r="B19" s="121" t="s">
        <v>77</v>
      </c>
      <c r="C19" s="127" t="s">
        <v>78</v>
      </c>
      <c r="D19" s="122">
        <v>1</v>
      </c>
      <c r="E19" s="122" t="s">
        <v>63</v>
      </c>
      <c r="F19" s="282"/>
      <c r="G19" s="117" t="s">
        <v>65</v>
      </c>
      <c r="H19" s="119">
        <f>D19*F19</f>
        <v>0</v>
      </c>
      <c r="I19" s="163"/>
      <c r="J19" s="96"/>
      <c r="K19" s="1"/>
    </row>
    <row r="20" spans="1:12" s="166" customFormat="1" ht="12.75" customHeight="1">
      <c r="A20" s="175"/>
      <c r="B20" s="121"/>
      <c r="C20" s="127"/>
      <c r="D20" s="122"/>
      <c r="E20" s="122"/>
      <c r="F20" s="287"/>
      <c r="G20" s="117"/>
      <c r="H20" s="119"/>
      <c r="I20" s="163"/>
      <c r="J20" s="96"/>
      <c r="K20" s="1"/>
    </row>
    <row r="21" spans="1:12" s="213" customFormat="1" ht="66" customHeight="1">
      <c r="A21" s="203" t="s">
        <v>154</v>
      </c>
      <c r="B21" s="204" t="s">
        <v>237</v>
      </c>
      <c r="C21" s="205"/>
      <c r="D21" s="206"/>
      <c r="E21" s="207"/>
      <c r="F21" s="288"/>
      <c r="G21" s="209"/>
      <c r="H21" s="208"/>
      <c r="I21" s="210"/>
      <c r="J21" s="211"/>
      <c r="K21" s="210"/>
      <c r="L21" s="212"/>
    </row>
    <row r="22" spans="1:12" s="88" customFormat="1" ht="12.75" customHeight="1">
      <c r="A22" s="110"/>
      <c r="B22" s="121" t="s">
        <v>239</v>
      </c>
      <c r="C22" s="127" t="s">
        <v>70</v>
      </c>
      <c r="D22" s="122">
        <v>1</v>
      </c>
      <c r="E22" s="122" t="s">
        <v>63</v>
      </c>
      <c r="F22" s="282"/>
      <c r="G22" s="117" t="s">
        <v>65</v>
      </c>
      <c r="H22" s="119">
        <f>D22*F22</f>
        <v>0</v>
      </c>
      <c r="I22" s="93"/>
      <c r="J22" s="154"/>
      <c r="K22" s="93"/>
    </row>
    <row r="23" spans="1:12" s="88" customFormat="1" ht="12.75" customHeight="1">
      <c r="A23" s="110"/>
      <c r="B23" s="121" t="s">
        <v>240</v>
      </c>
      <c r="C23" s="127" t="s">
        <v>70</v>
      </c>
      <c r="D23" s="122">
        <v>1</v>
      </c>
      <c r="E23" s="122" t="s">
        <v>63</v>
      </c>
      <c r="F23" s="282"/>
      <c r="G23" s="117" t="s">
        <v>65</v>
      </c>
      <c r="H23" s="119">
        <f>D23*F23</f>
        <v>0</v>
      </c>
      <c r="I23" s="93"/>
      <c r="J23" s="154"/>
      <c r="K23" s="93"/>
    </row>
    <row r="24" spans="1:12" s="88" customFormat="1" ht="12.75" customHeight="1">
      <c r="A24" s="110"/>
      <c r="B24" s="121" t="s">
        <v>242</v>
      </c>
      <c r="C24" s="127" t="s">
        <v>70</v>
      </c>
      <c r="D24" s="122">
        <v>1</v>
      </c>
      <c r="E24" s="122" t="s">
        <v>63</v>
      </c>
      <c r="F24" s="282"/>
      <c r="G24" s="117" t="s">
        <v>65</v>
      </c>
      <c r="H24" s="119">
        <f>D24*F24</f>
        <v>0</v>
      </c>
      <c r="I24" s="93"/>
      <c r="J24" s="154"/>
      <c r="K24" s="93"/>
    </row>
    <row r="25" spans="1:12" s="88" customFormat="1" ht="25.5" customHeight="1">
      <c r="A25" s="110"/>
      <c r="B25" s="121" t="s">
        <v>241</v>
      </c>
      <c r="C25" s="127" t="s">
        <v>70</v>
      </c>
      <c r="D25" s="189" t="s">
        <v>207</v>
      </c>
      <c r="E25" s="127" t="s">
        <v>63</v>
      </c>
      <c r="F25" s="282"/>
      <c r="G25" s="117" t="s">
        <v>65</v>
      </c>
      <c r="H25" s="119">
        <f>D25*F25</f>
        <v>0</v>
      </c>
      <c r="I25" s="93"/>
      <c r="J25" s="154"/>
      <c r="K25" s="93"/>
    </row>
    <row r="26" spans="1:12" s="88" customFormat="1" ht="12.75" customHeight="1">
      <c r="A26" s="110"/>
      <c r="B26" s="121"/>
      <c r="C26" s="127"/>
      <c r="D26" s="122"/>
      <c r="E26" s="122"/>
      <c r="F26" s="282"/>
      <c r="G26" s="117"/>
      <c r="H26" s="119"/>
      <c r="I26" s="93"/>
      <c r="J26" s="96"/>
      <c r="K26" s="93"/>
    </row>
    <row r="27" spans="1:12" s="88" customFormat="1" ht="40.5" customHeight="1">
      <c r="A27" s="110" t="s">
        <v>155</v>
      </c>
      <c r="B27" s="121" t="s">
        <v>256</v>
      </c>
      <c r="C27" s="127"/>
      <c r="D27" s="122"/>
      <c r="E27" s="122"/>
      <c r="F27" s="282"/>
      <c r="G27" s="117"/>
      <c r="H27" s="119"/>
      <c r="I27" s="93"/>
      <c r="J27" s="96"/>
      <c r="K27" s="93"/>
    </row>
    <row r="28" spans="1:12" s="166" customFormat="1" ht="12.75" customHeight="1">
      <c r="A28" s="175"/>
      <c r="B28" s="121" t="s">
        <v>158</v>
      </c>
      <c r="C28" s="127" t="s">
        <v>144</v>
      </c>
      <c r="D28" s="122">
        <v>2.5</v>
      </c>
      <c r="E28" s="122" t="s">
        <v>63</v>
      </c>
      <c r="F28" s="282"/>
      <c r="G28" s="117" t="s">
        <v>65</v>
      </c>
      <c r="H28" s="119">
        <f>D28*F28</f>
        <v>0</v>
      </c>
      <c r="I28" s="163"/>
      <c r="J28" s="96"/>
      <c r="K28" s="1"/>
    </row>
    <row r="29" spans="1:12" s="166" customFormat="1" ht="12.75" customHeight="1">
      <c r="A29" s="175"/>
      <c r="B29" s="121"/>
      <c r="C29" s="127"/>
      <c r="D29" s="122"/>
      <c r="E29" s="122"/>
      <c r="F29" s="287"/>
      <c r="G29" s="117"/>
      <c r="H29" s="119"/>
      <c r="I29" s="163"/>
      <c r="J29" s="96"/>
      <c r="K29" s="1"/>
    </row>
    <row r="30" spans="1:12" s="88" customFormat="1" ht="94.5" customHeight="1">
      <c r="A30" s="130" t="s">
        <v>156</v>
      </c>
      <c r="B30" s="204" t="s">
        <v>257</v>
      </c>
      <c r="C30" s="131"/>
      <c r="D30" s="132"/>
      <c r="E30" s="133"/>
      <c r="F30" s="289"/>
      <c r="G30" s="117"/>
      <c r="H30" s="118"/>
      <c r="I30" s="87"/>
      <c r="J30" s="96"/>
      <c r="K30" s="87"/>
      <c r="L30" s="162"/>
    </row>
    <row r="31" spans="1:12" s="88" customFormat="1" ht="12.75" customHeight="1">
      <c r="A31" s="110"/>
      <c r="B31" s="121" t="s">
        <v>243</v>
      </c>
      <c r="C31" s="127" t="s">
        <v>70</v>
      </c>
      <c r="D31" s="122">
        <v>1</v>
      </c>
      <c r="E31" s="122" t="s">
        <v>63</v>
      </c>
      <c r="F31" s="282"/>
      <c r="G31" s="117" t="s">
        <v>65</v>
      </c>
      <c r="H31" s="119">
        <f>D31*F31</f>
        <v>0</v>
      </c>
      <c r="I31" s="93"/>
      <c r="J31" s="154"/>
      <c r="K31" s="93"/>
    </row>
    <row r="32" spans="1:12" s="88" customFormat="1" ht="12.75" customHeight="1">
      <c r="A32" s="110"/>
      <c r="B32" s="121" t="s">
        <v>244</v>
      </c>
      <c r="C32" s="127" t="s">
        <v>70</v>
      </c>
      <c r="D32" s="122">
        <v>1</v>
      </c>
      <c r="E32" s="122" t="s">
        <v>63</v>
      </c>
      <c r="F32" s="282"/>
      <c r="G32" s="117" t="s">
        <v>65</v>
      </c>
      <c r="H32" s="119">
        <f>D32*F32</f>
        <v>0</v>
      </c>
      <c r="I32" s="93"/>
      <c r="J32" s="154"/>
      <c r="K32" s="93"/>
    </row>
    <row r="33" spans="1:13" s="88" customFormat="1" ht="12.75" customHeight="1">
      <c r="A33" s="110"/>
      <c r="B33" s="121" t="s">
        <v>245</v>
      </c>
      <c r="C33" s="127" t="s">
        <v>70</v>
      </c>
      <c r="D33" s="122">
        <v>1</v>
      </c>
      <c r="E33" s="122" t="s">
        <v>63</v>
      </c>
      <c r="F33" s="282"/>
      <c r="G33" s="117" t="s">
        <v>65</v>
      </c>
      <c r="H33" s="119">
        <f>D33*F33</f>
        <v>0</v>
      </c>
      <c r="I33" s="93"/>
      <c r="J33" s="154"/>
      <c r="K33" s="93"/>
    </row>
    <row r="34" spans="1:13" s="88" customFormat="1" ht="12.75" customHeight="1">
      <c r="A34" s="110"/>
      <c r="B34" s="121" t="s">
        <v>246</v>
      </c>
      <c r="C34" s="127" t="s">
        <v>70</v>
      </c>
      <c r="D34" s="122">
        <v>1</v>
      </c>
      <c r="E34" s="122" t="s">
        <v>63</v>
      </c>
      <c r="F34" s="282"/>
      <c r="G34" s="117" t="s">
        <v>65</v>
      </c>
      <c r="H34" s="119">
        <f>D34*F34</f>
        <v>0</v>
      </c>
      <c r="I34" s="93"/>
      <c r="J34" s="154"/>
      <c r="K34" s="93"/>
    </row>
    <row r="35" spans="1:13" s="88" customFormat="1" ht="12.75" customHeight="1">
      <c r="A35" s="110"/>
      <c r="B35" s="121" t="s">
        <v>247</v>
      </c>
      <c r="C35" s="127" t="s">
        <v>70</v>
      </c>
      <c r="D35" s="122">
        <v>1</v>
      </c>
      <c r="E35" s="122" t="s">
        <v>63</v>
      </c>
      <c r="F35" s="282"/>
      <c r="G35" s="117" t="s">
        <v>65</v>
      </c>
      <c r="H35" s="119">
        <f>D35*F35</f>
        <v>0</v>
      </c>
      <c r="I35" s="93"/>
      <c r="J35" s="154"/>
      <c r="K35" s="93"/>
    </row>
    <row r="36" spans="1:13" s="88" customFormat="1" ht="12.75" customHeight="1">
      <c r="A36" s="110"/>
      <c r="B36" s="121"/>
      <c r="C36" s="127"/>
      <c r="D36" s="122"/>
      <c r="E36" s="122"/>
      <c r="F36" s="287"/>
      <c r="G36" s="117"/>
      <c r="H36" s="119"/>
      <c r="I36" s="93"/>
      <c r="J36" s="154"/>
      <c r="K36" s="93"/>
    </row>
    <row r="37" spans="1:13" s="160" customFormat="1" ht="105.75" customHeight="1">
      <c r="A37" s="130" t="s">
        <v>157</v>
      </c>
      <c r="B37" s="204" t="s">
        <v>248</v>
      </c>
      <c r="C37" s="131"/>
      <c r="D37" s="132"/>
      <c r="E37" s="133"/>
      <c r="F37" s="290"/>
      <c r="G37" s="117"/>
      <c r="H37" s="118"/>
      <c r="I37" s="159"/>
      <c r="J37" s="159"/>
      <c r="K37" s="159"/>
    </row>
    <row r="38" spans="1:13" s="160" customFormat="1" ht="12.75" customHeight="1">
      <c r="A38" s="110"/>
      <c r="B38" s="121" t="s">
        <v>71</v>
      </c>
      <c r="C38" s="127" t="s">
        <v>72</v>
      </c>
      <c r="D38" s="122">
        <v>9.5</v>
      </c>
      <c r="E38" s="122" t="s">
        <v>63</v>
      </c>
      <c r="F38" s="282"/>
      <c r="G38" s="117" t="s">
        <v>65</v>
      </c>
      <c r="H38" s="119">
        <f>D38*F38</f>
        <v>0</v>
      </c>
      <c r="I38" s="161"/>
      <c r="J38" s="225"/>
      <c r="K38" s="161"/>
    </row>
    <row r="39" spans="1:13" s="88" customFormat="1" ht="12.75" customHeight="1">
      <c r="A39" s="110"/>
      <c r="B39" s="121"/>
      <c r="C39" s="127"/>
      <c r="D39" s="122"/>
      <c r="E39" s="122"/>
      <c r="F39" s="291"/>
      <c r="G39" s="117"/>
      <c r="H39" s="119"/>
      <c r="I39" s="93"/>
      <c r="J39" s="96"/>
      <c r="K39" s="93"/>
    </row>
    <row r="40" spans="1:13" s="88" customFormat="1" ht="133.5" customHeight="1">
      <c r="A40" s="130" t="s">
        <v>74</v>
      </c>
      <c r="B40" s="204" t="s">
        <v>277</v>
      </c>
      <c r="C40" s="131"/>
      <c r="D40" s="132"/>
      <c r="E40" s="133"/>
      <c r="F40" s="289"/>
      <c r="G40" s="117"/>
      <c r="H40" s="118"/>
      <c r="I40" s="87"/>
      <c r="J40" s="153"/>
      <c r="K40" s="87"/>
    </row>
    <row r="41" spans="1:13" s="88" customFormat="1" ht="13.5" customHeight="1">
      <c r="A41" s="110"/>
      <c r="B41" s="121" t="s">
        <v>171</v>
      </c>
      <c r="C41" s="127" t="s">
        <v>137</v>
      </c>
      <c r="D41" s="122">
        <v>4.5</v>
      </c>
      <c r="E41" s="122" t="s">
        <v>63</v>
      </c>
      <c r="F41" s="282"/>
      <c r="G41" s="117" t="s">
        <v>65</v>
      </c>
      <c r="H41" s="119">
        <f>D41*F41</f>
        <v>0</v>
      </c>
      <c r="I41" s="93"/>
      <c r="J41" s="225"/>
      <c r="K41" s="93"/>
    </row>
    <row r="42" spans="1:13" s="88" customFormat="1" ht="13.5" customHeight="1">
      <c r="A42" s="110"/>
      <c r="B42" s="121"/>
      <c r="C42" s="127"/>
      <c r="D42" s="122"/>
      <c r="E42" s="122"/>
      <c r="F42" s="291"/>
      <c r="G42" s="117"/>
      <c r="H42" s="119"/>
      <c r="I42" s="93"/>
      <c r="J42" s="38"/>
      <c r="K42" s="93"/>
    </row>
    <row r="43" spans="1:13" s="88" customFormat="1" ht="111" customHeight="1">
      <c r="A43" s="130" t="s">
        <v>75</v>
      </c>
      <c r="B43" s="204" t="s">
        <v>276</v>
      </c>
      <c r="C43" s="131"/>
      <c r="D43" s="132"/>
      <c r="E43" s="133"/>
      <c r="F43" s="292"/>
      <c r="G43" s="117"/>
      <c r="H43" s="118"/>
      <c r="I43" s="87"/>
      <c r="J43" s="96"/>
      <c r="K43" s="87"/>
    </row>
    <row r="44" spans="1:13" s="88" customFormat="1" ht="13.5" customHeight="1">
      <c r="A44" s="110"/>
      <c r="B44" s="121" t="s">
        <v>73</v>
      </c>
      <c r="C44" s="127" t="s">
        <v>72</v>
      </c>
      <c r="D44" s="122">
        <v>23.5</v>
      </c>
      <c r="E44" s="122" t="s">
        <v>63</v>
      </c>
      <c r="F44" s="282"/>
      <c r="G44" s="117" t="s">
        <v>65</v>
      </c>
      <c r="H44" s="119">
        <f>D44*F44</f>
        <v>0</v>
      </c>
      <c r="I44" s="93"/>
      <c r="J44" s="225"/>
      <c r="K44" s="93"/>
    </row>
    <row r="45" spans="1:13" ht="13.5" customHeight="1">
      <c r="A45" s="110"/>
      <c r="B45" s="121"/>
      <c r="C45" s="127"/>
      <c r="D45" s="122"/>
      <c r="E45" s="122"/>
      <c r="F45" s="286"/>
      <c r="G45" s="117"/>
      <c r="H45" s="119"/>
      <c r="I45" s="38"/>
      <c r="J45" s="96"/>
      <c r="K45" s="38"/>
      <c r="L45" s="145"/>
      <c r="M45" s="145"/>
    </row>
    <row r="46" spans="1:13" s="223" customFormat="1" ht="57.75" customHeight="1">
      <c r="A46" s="110" t="s">
        <v>79</v>
      </c>
      <c r="B46" s="276" t="s">
        <v>259</v>
      </c>
      <c r="C46" s="274"/>
      <c r="D46" s="275"/>
      <c r="E46" s="273"/>
      <c r="F46" s="293"/>
      <c r="G46" s="117"/>
      <c r="H46" s="119"/>
      <c r="I46" s="38"/>
      <c r="J46" s="96"/>
      <c r="K46" s="38"/>
      <c r="L46" s="145"/>
      <c r="M46" s="145"/>
    </row>
    <row r="47" spans="1:13" s="223" customFormat="1" ht="13.5" customHeight="1">
      <c r="A47" s="110"/>
      <c r="B47" s="270" t="s">
        <v>255</v>
      </c>
      <c r="C47" s="271" t="s">
        <v>144</v>
      </c>
      <c r="D47" s="272">
        <v>50</v>
      </c>
      <c r="E47" s="272" t="s">
        <v>63</v>
      </c>
      <c r="F47" s="294"/>
      <c r="G47" s="117" t="s">
        <v>65</v>
      </c>
      <c r="H47" s="119">
        <f>D47*F47</f>
        <v>0</v>
      </c>
      <c r="I47" s="38"/>
      <c r="J47" s="225"/>
      <c r="K47" s="38"/>
      <c r="L47" s="145"/>
      <c r="M47" s="145"/>
    </row>
    <row r="48" spans="1:13" s="223" customFormat="1" ht="13.5" customHeight="1">
      <c r="A48" s="110"/>
      <c r="B48" s="121"/>
      <c r="C48" s="127"/>
      <c r="D48" s="122"/>
      <c r="E48" s="122"/>
      <c r="F48" s="286"/>
      <c r="G48" s="117"/>
      <c r="H48" s="119"/>
      <c r="I48" s="38"/>
      <c r="J48" s="96"/>
      <c r="K48" s="38"/>
      <c r="L48" s="145"/>
      <c r="M48" s="145"/>
    </row>
    <row r="49" spans="1:11" s="88" customFormat="1" ht="43.5" customHeight="1">
      <c r="A49" s="110" t="s">
        <v>80</v>
      </c>
      <c r="B49" s="121" t="s">
        <v>258</v>
      </c>
      <c r="C49" s="174"/>
      <c r="D49" s="123"/>
      <c r="E49" s="123"/>
      <c r="F49" s="284"/>
      <c r="G49" s="123"/>
      <c r="H49" s="123"/>
      <c r="I49" s="87"/>
      <c r="J49" s="154"/>
      <c r="K49" s="87"/>
    </row>
    <row r="50" spans="1:11" s="88" customFormat="1" ht="12.75" customHeight="1">
      <c r="A50" s="110"/>
      <c r="B50" s="121" t="s">
        <v>71</v>
      </c>
      <c r="C50" s="127" t="s">
        <v>72</v>
      </c>
      <c r="D50" s="122">
        <v>29</v>
      </c>
      <c r="E50" s="122" t="s">
        <v>63</v>
      </c>
      <c r="F50" s="282"/>
      <c r="G50" s="117" t="s">
        <v>65</v>
      </c>
      <c r="H50" s="119">
        <f>D50*F50</f>
        <v>0</v>
      </c>
      <c r="I50" s="93"/>
      <c r="J50" s="225"/>
      <c r="K50" s="93"/>
    </row>
    <row r="51" spans="1:11" s="88" customFormat="1" ht="12.75" customHeight="1">
      <c r="A51" s="110"/>
      <c r="B51" s="121"/>
      <c r="C51" s="127"/>
      <c r="D51" s="122"/>
      <c r="E51" s="122"/>
      <c r="F51" s="283"/>
      <c r="G51" s="117"/>
      <c r="H51" s="119"/>
      <c r="I51" s="93"/>
      <c r="J51" s="153"/>
      <c r="K51" s="93"/>
    </row>
    <row r="52" spans="1:11" s="88" customFormat="1" ht="54.75" customHeight="1">
      <c r="A52" s="110" t="s">
        <v>140</v>
      </c>
      <c r="B52" s="121" t="s">
        <v>260</v>
      </c>
      <c r="C52" s="174"/>
      <c r="D52" s="123"/>
      <c r="E52" s="123"/>
      <c r="F52" s="284"/>
      <c r="G52" s="123"/>
      <c r="H52" s="123"/>
      <c r="I52" s="87"/>
      <c r="J52" s="153"/>
      <c r="K52" s="87"/>
    </row>
    <row r="53" spans="1:11" s="88" customFormat="1" ht="12.75" customHeight="1">
      <c r="A53" s="110"/>
      <c r="B53" s="121" t="s">
        <v>151</v>
      </c>
      <c r="C53" s="127" t="s">
        <v>144</v>
      </c>
      <c r="D53" s="122">
        <v>28.5</v>
      </c>
      <c r="E53" s="122" t="s">
        <v>63</v>
      </c>
      <c r="F53" s="282"/>
      <c r="G53" s="117" t="s">
        <v>65</v>
      </c>
      <c r="H53" s="119">
        <f>D53*F53</f>
        <v>0</v>
      </c>
      <c r="I53" s="93"/>
      <c r="J53" s="225"/>
      <c r="K53" s="93"/>
    </row>
    <row r="54" spans="1:11" s="88" customFormat="1" ht="12.75" customHeight="1">
      <c r="A54" s="110"/>
      <c r="B54" s="121"/>
      <c r="C54" s="127"/>
      <c r="D54" s="122"/>
      <c r="E54" s="122"/>
      <c r="F54" s="287"/>
      <c r="G54" s="117"/>
      <c r="H54" s="119"/>
      <c r="I54" s="93"/>
      <c r="J54" s="153"/>
      <c r="K54" s="93"/>
    </row>
    <row r="55" spans="1:11" s="88" customFormat="1" ht="66" customHeight="1">
      <c r="A55" s="110" t="s">
        <v>141</v>
      </c>
      <c r="B55" s="121" t="s">
        <v>251</v>
      </c>
      <c r="C55" s="174"/>
      <c r="D55" s="123"/>
      <c r="E55" s="123"/>
      <c r="F55" s="284"/>
      <c r="G55" s="123"/>
      <c r="H55" s="123"/>
      <c r="I55" s="87"/>
      <c r="J55" s="154"/>
      <c r="K55" s="87"/>
    </row>
    <row r="56" spans="1:11" s="88" customFormat="1" ht="12.75" customHeight="1">
      <c r="A56" s="110"/>
      <c r="B56" s="121" t="s">
        <v>71</v>
      </c>
      <c r="C56" s="127" t="s">
        <v>72</v>
      </c>
      <c r="D56" s="122">
        <v>5.5</v>
      </c>
      <c r="E56" s="122" t="s">
        <v>63</v>
      </c>
      <c r="F56" s="282"/>
      <c r="G56" s="117" t="s">
        <v>65</v>
      </c>
      <c r="H56" s="119">
        <f>D56*F56</f>
        <v>0</v>
      </c>
      <c r="I56" s="93"/>
      <c r="J56" s="225"/>
      <c r="K56" s="93"/>
    </row>
    <row r="57" spans="1:11" s="88" customFormat="1" ht="12.75" customHeight="1">
      <c r="A57" s="110"/>
      <c r="B57" s="121"/>
      <c r="C57" s="127"/>
      <c r="D57" s="122"/>
      <c r="E57" s="122"/>
      <c r="F57" s="282"/>
      <c r="G57" s="117"/>
      <c r="H57" s="119"/>
      <c r="I57" s="93"/>
      <c r="J57" s="225"/>
      <c r="K57" s="93"/>
    </row>
    <row r="58" spans="1:11" s="145" customFormat="1" ht="55.5" customHeight="1">
      <c r="A58" s="110" t="s">
        <v>81</v>
      </c>
      <c r="B58" s="214" t="s">
        <v>254</v>
      </c>
      <c r="C58" s="98"/>
      <c r="D58" s="124"/>
      <c r="E58" s="122"/>
      <c r="F58" s="282"/>
      <c r="G58" s="117"/>
      <c r="H58" s="119"/>
      <c r="I58" s="118"/>
      <c r="J58" s="118"/>
      <c r="K58" s="118"/>
    </row>
    <row r="59" spans="1:11" s="88" customFormat="1" ht="14.25" customHeight="1">
      <c r="A59" s="110"/>
      <c r="B59" s="121" t="s">
        <v>83</v>
      </c>
      <c r="C59" s="98" t="s">
        <v>70</v>
      </c>
      <c r="D59" s="122">
        <v>1</v>
      </c>
      <c r="E59" s="122" t="s">
        <v>63</v>
      </c>
      <c r="F59" s="282"/>
      <c r="G59" s="117" t="s">
        <v>65</v>
      </c>
      <c r="H59" s="119">
        <f>D59*F59</f>
        <v>0</v>
      </c>
      <c r="I59" s="87"/>
      <c r="J59" s="153"/>
      <c r="K59" s="93"/>
    </row>
    <row r="60" spans="1:11" s="88" customFormat="1" ht="12.75" customHeight="1">
      <c r="A60" s="110"/>
      <c r="B60" s="121"/>
      <c r="C60" s="127"/>
      <c r="D60" s="122"/>
      <c r="E60" s="122"/>
      <c r="F60" s="282"/>
      <c r="G60" s="117"/>
      <c r="H60" s="119"/>
      <c r="I60" s="93"/>
      <c r="J60" s="225"/>
      <c r="K60" s="93"/>
    </row>
    <row r="61" spans="1:11" s="88" customFormat="1" ht="27.75" customHeight="1">
      <c r="A61" s="130" t="s">
        <v>142</v>
      </c>
      <c r="B61" s="121" t="s">
        <v>76</v>
      </c>
      <c r="C61" s="131"/>
      <c r="D61" s="132"/>
      <c r="E61" s="133"/>
      <c r="F61" s="295"/>
      <c r="G61" s="117"/>
      <c r="H61" s="118"/>
      <c r="I61" s="87"/>
      <c r="J61" s="153"/>
      <c r="K61" s="87"/>
    </row>
    <row r="62" spans="1:11" s="88" customFormat="1" ht="14.25" customHeight="1">
      <c r="A62" s="110"/>
      <c r="B62" s="121" t="s">
        <v>77</v>
      </c>
      <c r="C62" s="98" t="s">
        <v>78</v>
      </c>
      <c r="D62" s="122">
        <v>1</v>
      </c>
      <c r="E62" s="122" t="s">
        <v>63</v>
      </c>
      <c r="F62" s="282"/>
      <c r="G62" s="117" t="s">
        <v>65</v>
      </c>
      <c r="H62" s="119">
        <f>D62*F62</f>
        <v>0</v>
      </c>
      <c r="I62" s="87"/>
      <c r="J62" s="153"/>
      <c r="K62" s="93"/>
    </row>
    <row r="63" spans="1:11" ht="12.75" customHeight="1">
      <c r="A63" s="110"/>
      <c r="B63" s="121"/>
      <c r="C63" s="127"/>
      <c r="D63" s="122"/>
      <c r="E63" s="122"/>
      <c r="F63" s="282"/>
      <c r="G63" s="117"/>
      <c r="H63" s="119"/>
      <c r="I63" s="38"/>
      <c r="J63" s="153"/>
      <c r="K63" s="38"/>
    </row>
    <row r="64" spans="1:11" s="145" customFormat="1" ht="30" customHeight="1">
      <c r="A64" s="110" t="s">
        <v>82</v>
      </c>
      <c r="B64" s="121" t="s">
        <v>275</v>
      </c>
      <c r="C64" s="98"/>
      <c r="D64" s="176"/>
      <c r="E64" s="118"/>
      <c r="F64" s="289"/>
      <c r="G64" s="117"/>
      <c r="H64" s="118"/>
      <c r="I64" s="118"/>
      <c r="J64" s="153"/>
      <c r="K64" s="38"/>
    </row>
    <row r="65" spans="1:11" s="145" customFormat="1" ht="12.75" customHeight="1">
      <c r="A65" s="110"/>
      <c r="B65" s="121" t="s">
        <v>77</v>
      </c>
      <c r="C65" s="98" t="s">
        <v>78</v>
      </c>
      <c r="D65" s="122">
        <v>1</v>
      </c>
      <c r="E65" s="122" t="s">
        <v>63</v>
      </c>
      <c r="F65" s="282"/>
      <c r="G65" s="117" t="s">
        <v>65</v>
      </c>
      <c r="H65" s="119">
        <f>D65*F65</f>
        <v>0</v>
      </c>
      <c r="I65" s="118"/>
      <c r="J65" s="153"/>
      <c r="K65" s="38"/>
    </row>
    <row r="66" spans="1:11" s="104" customFormat="1" ht="11.25" customHeight="1">
      <c r="A66" s="110"/>
      <c r="B66" s="121"/>
      <c r="C66" s="98"/>
      <c r="D66" s="122"/>
      <c r="E66" s="122"/>
      <c r="F66" s="282"/>
      <c r="G66" s="117"/>
      <c r="H66" s="119"/>
      <c r="I66" s="95"/>
      <c r="J66" s="153"/>
      <c r="K66" s="61"/>
    </row>
    <row r="67" spans="1:11" s="145" customFormat="1" ht="41.25" customHeight="1">
      <c r="A67" s="110" t="s">
        <v>159</v>
      </c>
      <c r="B67" s="121" t="s">
        <v>253</v>
      </c>
      <c r="C67" s="98"/>
      <c r="D67" s="122"/>
      <c r="E67" s="122"/>
      <c r="F67" s="282"/>
      <c r="G67" s="117"/>
      <c r="H67" s="119"/>
      <c r="I67" s="118"/>
      <c r="J67" s="153"/>
      <c r="K67" s="38"/>
    </row>
    <row r="68" spans="1:11" s="145" customFormat="1" ht="12.75" customHeight="1">
      <c r="A68" s="110"/>
      <c r="B68" s="121" t="s">
        <v>77</v>
      </c>
      <c r="C68" s="98" t="s">
        <v>78</v>
      </c>
      <c r="D68" s="122">
        <v>1</v>
      </c>
      <c r="E68" s="122" t="s">
        <v>63</v>
      </c>
      <c r="F68" s="282"/>
      <c r="G68" s="117" t="s">
        <v>65</v>
      </c>
      <c r="H68" s="119">
        <f>SUM(D68*F68)</f>
        <v>0</v>
      </c>
      <c r="I68" s="118"/>
      <c r="J68" s="96"/>
      <c r="K68" s="38"/>
    </row>
    <row r="69" spans="1:11" s="145" customFormat="1" ht="12.75" customHeight="1">
      <c r="A69" s="110"/>
      <c r="B69" s="121"/>
      <c r="C69" s="98"/>
      <c r="D69" s="122"/>
      <c r="E69" s="122"/>
      <c r="F69" s="282"/>
      <c r="G69" s="117"/>
      <c r="H69" s="119"/>
      <c r="I69" s="118"/>
      <c r="J69" s="106"/>
      <c r="K69" s="38"/>
    </row>
    <row r="70" spans="1:11" s="145" customFormat="1" ht="41.25" customHeight="1">
      <c r="A70" s="110" t="s">
        <v>143</v>
      </c>
      <c r="B70" s="121" t="s">
        <v>225</v>
      </c>
      <c r="C70" s="216"/>
      <c r="D70" s="102"/>
      <c r="E70" s="102"/>
      <c r="F70" s="283" t="s">
        <v>84</v>
      </c>
      <c r="G70" s="102"/>
      <c r="H70" s="218"/>
      <c r="I70" s="118"/>
      <c r="J70" s="96"/>
      <c r="K70" s="118"/>
    </row>
    <row r="71" spans="1:11" s="145" customFormat="1" ht="12.75" customHeight="1">
      <c r="A71" s="99"/>
      <c r="B71" s="121" t="s">
        <v>68</v>
      </c>
      <c r="C71" s="98" t="s">
        <v>69</v>
      </c>
      <c r="D71" s="122">
        <v>1</v>
      </c>
      <c r="E71" s="122" t="s">
        <v>63</v>
      </c>
      <c r="F71" s="282"/>
      <c r="G71" s="117" t="s">
        <v>65</v>
      </c>
      <c r="H71" s="119">
        <f>D71*F71</f>
        <v>0</v>
      </c>
      <c r="I71" s="118"/>
      <c r="J71" s="96"/>
      <c r="K71" s="118"/>
    </row>
    <row r="72" spans="1:11" ht="12.75" customHeight="1">
      <c r="A72" s="110"/>
      <c r="B72" s="121"/>
      <c r="C72" s="98"/>
      <c r="D72" s="122"/>
      <c r="E72" s="122"/>
      <c r="F72" s="120"/>
      <c r="G72" s="117"/>
      <c r="H72" s="119"/>
      <c r="I72" s="1"/>
      <c r="J72" s="96"/>
      <c r="K72" s="1"/>
    </row>
    <row r="73" spans="1:11" ht="12.75" customHeight="1">
      <c r="A73" s="110"/>
      <c r="B73" s="121"/>
      <c r="C73" s="98"/>
      <c r="D73" s="122"/>
      <c r="E73" s="122"/>
      <c r="F73" s="31"/>
      <c r="G73" s="117"/>
      <c r="H73" s="119"/>
      <c r="I73" s="1"/>
      <c r="J73" s="96"/>
      <c r="K73" s="1"/>
    </row>
    <row r="74" spans="1:11" ht="15.75" customHeight="1">
      <c r="A74" s="110"/>
      <c r="B74" s="111" t="s">
        <v>38</v>
      </c>
      <c r="C74" s="177"/>
      <c r="D74" s="113"/>
      <c r="E74" s="113"/>
      <c r="F74" s="24"/>
      <c r="G74" s="113"/>
      <c r="H74" s="114"/>
      <c r="I74" s="1"/>
      <c r="J74" s="96"/>
      <c r="K74" s="1"/>
    </row>
    <row r="75" spans="1:11" ht="12.75" customHeight="1">
      <c r="A75" s="110"/>
      <c r="B75" s="115" t="s">
        <v>85</v>
      </c>
      <c r="C75" s="178"/>
      <c r="D75" s="117"/>
      <c r="E75" s="117"/>
      <c r="F75" s="1"/>
      <c r="G75" s="117"/>
      <c r="H75" s="119">
        <f>SUM(H6:H74)</f>
        <v>0</v>
      </c>
      <c r="I75" s="1"/>
      <c r="J75" s="96"/>
      <c r="K75" s="1"/>
    </row>
    <row r="76" spans="1:11" ht="12.75" customHeight="1">
      <c r="A76" s="110"/>
      <c r="B76" s="121"/>
      <c r="C76" s="127"/>
      <c r="D76" s="122"/>
      <c r="E76" s="122"/>
      <c r="F76" s="31"/>
      <c r="G76" s="117"/>
      <c r="H76" s="119"/>
      <c r="I76" s="1"/>
      <c r="J76" s="153"/>
      <c r="K76" s="1"/>
    </row>
    <row r="77" spans="1:11" ht="12.75" customHeight="1">
      <c r="A77" s="110"/>
      <c r="B77" s="121"/>
      <c r="C77" s="116"/>
      <c r="D77" s="117"/>
      <c r="E77" s="117"/>
      <c r="F77" s="60"/>
      <c r="G77" s="117"/>
      <c r="H77" s="118"/>
      <c r="I77" s="60"/>
      <c r="K77" s="60"/>
    </row>
    <row r="78" spans="1:11" ht="12.75" customHeight="1">
      <c r="A78" s="110"/>
      <c r="B78" s="121"/>
      <c r="C78" s="116"/>
      <c r="D78" s="117"/>
      <c r="E78" s="117"/>
      <c r="F78" s="60"/>
      <c r="G78" s="117"/>
      <c r="H78" s="118"/>
      <c r="I78" s="60"/>
      <c r="K78" s="60"/>
    </row>
    <row r="79" spans="1:11" ht="12.75" customHeight="1">
      <c r="A79" s="110"/>
      <c r="B79" s="121"/>
      <c r="C79" s="116"/>
      <c r="D79" s="117"/>
      <c r="E79" s="117"/>
      <c r="F79" s="60"/>
      <c r="G79" s="117"/>
      <c r="H79" s="118"/>
      <c r="I79" s="60"/>
      <c r="K79" s="60"/>
    </row>
    <row r="80" spans="1:11" ht="12.75" customHeight="1">
      <c r="A80" s="110"/>
      <c r="B80" s="121"/>
      <c r="C80" s="116"/>
      <c r="D80" s="117"/>
      <c r="E80" s="117"/>
      <c r="F80" s="60"/>
      <c r="G80" s="117"/>
      <c r="H80" s="119"/>
      <c r="I80" s="60"/>
      <c r="K80" s="60"/>
    </row>
    <row r="81" spans="1:11" ht="15" customHeight="1">
      <c r="A81" s="110"/>
      <c r="B81" s="121"/>
      <c r="C81" s="116"/>
      <c r="D81" s="117"/>
      <c r="E81" s="117"/>
      <c r="F81" s="60"/>
      <c r="G81" s="117"/>
      <c r="H81" s="118"/>
      <c r="I81" s="61"/>
      <c r="K81" s="61"/>
    </row>
    <row r="82" spans="1:11" ht="15" customHeight="1">
      <c r="J82" s="96"/>
    </row>
    <row r="83" spans="1:11" ht="15" customHeight="1">
      <c r="J83" s="96"/>
    </row>
    <row r="84" spans="1:11" ht="15" customHeight="1">
      <c r="J84" s="96"/>
    </row>
    <row r="85" spans="1:11" ht="15" customHeight="1">
      <c r="J85" s="96"/>
    </row>
    <row r="86" spans="1:11" ht="15" customHeight="1">
      <c r="J86" s="96"/>
    </row>
    <row r="87" spans="1:11" ht="12.75" customHeight="1">
      <c r="A87" s="110"/>
      <c r="B87" s="121"/>
      <c r="C87" s="116"/>
      <c r="D87" s="117"/>
      <c r="E87" s="117"/>
      <c r="F87" s="60"/>
      <c r="G87" s="117"/>
      <c r="H87" s="118"/>
      <c r="I87" s="60"/>
      <c r="J87" s="96"/>
      <c r="K87" s="60"/>
    </row>
    <row r="88" spans="1:11" ht="12.75" customHeight="1">
      <c r="A88" s="110"/>
      <c r="B88" s="121"/>
      <c r="C88" s="116"/>
      <c r="D88" s="117"/>
      <c r="E88" s="117"/>
      <c r="F88" s="60"/>
      <c r="G88" s="117"/>
      <c r="H88" s="118"/>
      <c r="I88" s="60"/>
      <c r="J88" s="96"/>
      <c r="K88" s="60"/>
    </row>
    <row r="89" spans="1:11" ht="12.75" customHeight="1">
      <c r="A89" s="110"/>
      <c r="B89" s="121"/>
      <c r="C89" s="116"/>
      <c r="D89" s="117"/>
      <c r="E89" s="117"/>
      <c r="F89" s="60"/>
      <c r="G89" s="117"/>
      <c r="H89" s="118"/>
      <c r="I89" s="60"/>
      <c r="J89" s="96"/>
      <c r="K89" s="60"/>
    </row>
    <row r="90" spans="1:11" ht="12.75" customHeight="1">
      <c r="A90" s="110"/>
      <c r="B90" s="121"/>
      <c r="C90" s="116"/>
      <c r="D90" s="117"/>
      <c r="E90" s="117"/>
      <c r="F90" s="60"/>
      <c r="G90" s="117"/>
      <c r="H90" s="118"/>
      <c r="I90" s="60"/>
      <c r="J90" s="96"/>
      <c r="K90" s="60"/>
    </row>
    <row r="91" spans="1:11" ht="12.75" customHeight="1">
      <c r="A91" s="110"/>
      <c r="B91" s="121"/>
      <c r="C91" s="116"/>
      <c r="D91" s="117"/>
      <c r="E91" s="117"/>
      <c r="F91" s="60"/>
      <c r="G91" s="117"/>
      <c r="H91" s="118"/>
      <c r="I91" s="60"/>
      <c r="J91" s="96"/>
      <c r="K91" s="60"/>
    </row>
    <row r="92" spans="1:11" ht="12.75" customHeight="1">
      <c r="A92" s="110"/>
      <c r="B92" s="121"/>
      <c r="C92" s="116"/>
      <c r="D92" s="117"/>
      <c r="E92" s="117"/>
      <c r="F92" s="60"/>
      <c r="G92" s="117"/>
      <c r="H92" s="118"/>
      <c r="I92" s="60"/>
      <c r="J92" s="96"/>
      <c r="K92" s="60"/>
    </row>
    <row r="93" spans="1:11" ht="12.75" customHeight="1">
      <c r="A93" s="110"/>
      <c r="B93" s="121"/>
      <c r="C93" s="116"/>
      <c r="D93" s="117"/>
      <c r="E93" s="117"/>
      <c r="F93" s="60"/>
      <c r="G93" s="117"/>
      <c r="H93" s="118"/>
      <c r="I93" s="60"/>
      <c r="J93" s="96"/>
      <c r="K93" s="60"/>
    </row>
    <row r="94" spans="1:11" ht="12.75" customHeight="1">
      <c r="A94" s="110"/>
      <c r="B94" s="121"/>
      <c r="C94" s="116"/>
      <c r="D94" s="117"/>
      <c r="E94" s="117"/>
      <c r="F94" s="60"/>
      <c r="G94" s="117"/>
      <c r="H94" s="118"/>
      <c r="I94" s="60"/>
      <c r="J94" s="96"/>
      <c r="K94" s="60"/>
    </row>
    <row r="95" spans="1:11" ht="12.75" customHeight="1">
      <c r="A95" s="110"/>
      <c r="B95" s="121"/>
      <c r="C95" s="116"/>
      <c r="D95" s="117"/>
      <c r="E95" s="117"/>
      <c r="F95" s="60"/>
      <c r="G95" s="117"/>
      <c r="H95" s="118"/>
      <c r="I95" s="60"/>
      <c r="J95" s="96"/>
      <c r="K95" s="60"/>
    </row>
    <row r="96" spans="1:11" ht="12.75" customHeight="1">
      <c r="A96" s="110"/>
      <c r="B96" s="121"/>
      <c r="C96" s="116"/>
      <c r="D96" s="117"/>
      <c r="E96" s="117"/>
      <c r="F96" s="60"/>
      <c r="G96" s="117"/>
      <c r="H96" s="118"/>
      <c r="I96" s="60"/>
      <c r="J96" s="96"/>
      <c r="K96" s="60"/>
    </row>
    <row r="97" spans="1:11" ht="12.75" customHeight="1">
      <c r="A97" s="110"/>
      <c r="B97" s="121"/>
      <c r="C97" s="116"/>
      <c r="D97" s="117"/>
      <c r="E97" s="117"/>
      <c r="F97" s="60"/>
      <c r="G97" s="117"/>
      <c r="H97" s="118"/>
      <c r="I97" s="60"/>
      <c r="J97" s="96"/>
      <c r="K97" s="60"/>
    </row>
    <row r="98" spans="1:11" ht="12.75" customHeight="1">
      <c r="A98" s="110"/>
      <c r="B98" s="121"/>
      <c r="C98" s="116"/>
      <c r="D98" s="117"/>
      <c r="E98" s="117"/>
      <c r="F98" s="60"/>
      <c r="G98" s="117"/>
      <c r="H98" s="118"/>
      <c r="I98" s="60"/>
      <c r="J98" s="96"/>
      <c r="K98" s="60"/>
    </row>
    <row r="99" spans="1:11" ht="12.75" customHeight="1">
      <c r="A99" s="110"/>
      <c r="B99" s="121"/>
      <c r="C99" s="116"/>
      <c r="D99" s="117"/>
      <c r="E99" s="117"/>
      <c r="F99" s="60"/>
      <c r="G99" s="117"/>
      <c r="H99" s="118"/>
      <c r="I99" s="60"/>
      <c r="J99" s="96"/>
      <c r="K99" s="60"/>
    </row>
    <row r="100" spans="1:11" ht="12.75" customHeight="1">
      <c r="A100" s="110"/>
      <c r="B100" s="121"/>
      <c r="C100" s="116"/>
      <c r="D100" s="117"/>
      <c r="E100" s="117"/>
      <c r="F100" s="60"/>
      <c r="G100" s="117"/>
      <c r="H100" s="118"/>
      <c r="I100" s="60"/>
      <c r="J100" s="96"/>
      <c r="K100" s="60"/>
    </row>
    <row r="101" spans="1:11" ht="12.75" customHeight="1">
      <c r="A101" s="110"/>
      <c r="B101" s="121"/>
      <c r="C101" s="116"/>
      <c r="D101" s="117"/>
      <c r="E101" s="117"/>
      <c r="F101" s="60"/>
      <c r="G101" s="117"/>
      <c r="H101" s="118"/>
      <c r="I101" s="60"/>
      <c r="J101" s="96"/>
      <c r="K101" s="60"/>
    </row>
    <row r="102" spans="1:11" ht="12.75" customHeight="1">
      <c r="A102" s="110"/>
      <c r="B102" s="121"/>
      <c r="C102" s="116"/>
      <c r="D102" s="117"/>
      <c r="E102" s="117"/>
      <c r="F102" s="60"/>
      <c r="G102" s="117"/>
      <c r="H102" s="118"/>
      <c r="I102" s="60"/>
      <c r="J102" s="96"/>
      <c r="K102" s="60"/>
    </row>
    <row r="103" spans="1:11" ht="12.75" customHeight="1">
      <c r="A103" s="110"/>
      <c r="B103" s="121"/>
      <c r="C103" s="116"/>
      <c r="D103" s="117"/>
      <c r="E103" s="117"/>
      <c r="F103" s="60"/>
      <c r="G103" s="117"/>
      <c r="H103" s="118"/>
      <c r="I103" s="60"/>
      <c r="J103" s="96"/>
      <c r="K103" s="60"/>
    </row>
    <row r="104" spans="1:11" ht="12.75" customHeight="1">
      <c r="A104" s="110"/>
      <c r="B104" s="121"/>
      <c r="C104" s="116"/>
      <c r="D104" s="117"/>
      <c r="E104" s="117"/>
      <c r="F104" s="60"/>
      <c r="G104" s="117"/>
      <c r="H104" s="118"/>
      <c r="I104" s="60"/>
      <c r="J104" s="96"/>
      <c r="K104" s="60"/>
    </row>
    <row r="105" spans="1:11" ht="12.75" customHeight="1">
      <c r="A105" s="110"/>
      <c r="B105" s="121"/>
      <c r="C105" s="116"/>
      <c r="D105" s="117"/>
      <c r="E105" s="117"/>
      <c r="F105" s="60"/>
      <c r="G105" s="117"/>
      <c r="H105" s="118"/>
      <c r="I105" s="60"/>
      <c r="J105" s="96"/>
      <c r="K105" s="60"/>
    </row>
    <row r="106" spans="1:11" ht="12.75" customHeight="1">
      <c r="A106" s="110"/>
      <c r="B106" s="121"/>
      <c r="C106" s="116"/>
      <c r="D106" s="117"/>
      <c r="E106" s="117"/>
      <c r="F106" s="60"/>
      <c r="G106" s="117"/>
      <c r="H106" s="118"/>
      <c r="I106" s="60"/>
      <c r="J106" s="96"/>
      <c r="K106" s="60"/>
    </row>
    <row r="107" spans="1:11" ht="12.75" customHeight="1">
      <c r="A107" s="110"/>
      <c r="B107" s="121"/>
      <c r="C107" s="116"/>
      <c r="D107" s="117"/>
      <c r="E107" s="117"/>
      <c r="F107" s="60"/>
      <c r="G107" s="117"/>
      <c r="H107" s="118"/>
      <c r="I107" s="60"/>
      <c r="K107" s="60"/>
    </row>
    <row r="108" spans="1:11" ht="12.75" customHeight="1">
      <c r="A108" s="110"/>
      <c r="B108" s="121"/>
      <c r="C108" s="116"/>
      <c r="D108" s="117"/>
      <c r="E108" s="117"/>
      <c r="F108" s="60"/>
      <c r="G108" s="117"/>
      <c r="H108" s="118"/>
      <c r="I108" s="60"/>
      <c r="K108" s="60"/>
    </row>
    <row r="109" spans="1:11" ht="12.75" customHeight="1">
      <c r="A109" s="110"/>
      <c r="B109" s="121"/>
      <c r="C109" s="116"/>
      <c r="D109" s="117"/>
      <c r="E109" s="117"/>
      <c r="F109" s="60"/>
      <c r="G109" s="117"/>
      <c r="H109" s="118"/>
      <c r="I109" s="60"/>
      <c r="K109" s="60"/>
    </row>
    <row r="110" spans="1:11" ht="12.75" customHeight="1">
      <c r="A110" s="110"/>
      <c r="B110" s="121"/>
      <c r="C110" s="116"/>
      <c r="D110" s="117"/>
      <c r="E110" s="117"/>
      <c r="F110" s="60"/>
      <c r="G110" s="117"/>
      <c r="H110" s="118"/>
      <c r="I110" s="60"/>
      <c r="K110" s="60"/>
    </row>
    <row r="111" spans="1:11" ht="12" customHeight="1">
      <c r="A111" s="110"/>
      <c r="B111" s="121"/>
      <c r="C111" s="116"/>
      <c r="D111" s="117"/>
      <c r="E111" s="117"/>
      <c r="F111" s="60"/>
      <c r="G111" s="117"/>
      <c r="H111" s="118"/>
      <c r="I111" s="60"/>
      <c r="K111" s="60"/>
    </row>
  </sheetData>
  <sheetProtection algorithmName="SHA-512" hashValue="eDF5UIYv8e/a6aRl9NSIFzKCxYjBC0qTx287EYMSQbjGHm7OYsvT5yW8NdIz4iH219Oco9oidrTbTu0W7siG/w==" saltValue="muSl0XK51jwNK1BD2S2fhQ==" spinCount="100000" sheet="1" objects="1" scenarios="1"/>
  <mergeCells count="1">
    <mergeCell ref="B2:D2"/>
  </mergeCells>
  <pageMargins left="0.9055118110236221" right="0.27559055118110237" top="0.6692913385826772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2"/>
  <sheetViews>
    <sheetView topLeftCell="A13" workbookViewId="0">
      <selection activeCell="J18" sqref="J18"/>
    </sheetView>
  </sheetViews>
  <sheetFormatPr defaultColWidth="14.44140625" defaultRowHeight="15" customHeight="1"/>
  <cols>
    <col min="1" max="1" width="4.5546875" style="145" customWidth="1"/>
    <col min="2" max="2" width="47.5546875" style="145" customWidth="1"/>
    <col min="3" max="3" width="6.33203125" style="145" customWidth="1"/>
    <col min="4" max="4" width="7" style="145" customWidth="1"/>
    <col min="5" max="5" width="3.6640625" style="145" customWidth="1"/>
    <col min="6" max="6" width="9.44140625" customWidth="1"/>
    <col min="7" max="7" width="3.44140625" style="145" customWidth="1"/>
    <col min="8" max="8" width="10.109375" style="145" customWidth="1"/>
    <col min="9" max="9" width="9.109375" customWidth="1"/>
    <col min="10" max="10" width="8.6640625" style="155" customWidth="1"/>
    <col min="11" max="11" width="8.6640625" customWidth="1"/>
  </cols>
  <sheetData>
    <row r="1" spans="1:12" s="224" customFormat="1" ht="15" customHeight="1">
      <c r="A1" s="145"/>
      <c r="B1" s="145"/>
      <c r="C1" s="145"/>
      <c r="D1" s="145"/>
      <c r="E1" s="145"/>
      <c r="G1" s="145"/>
      <c r="H1" s="145"/>
      <c r="J1" s="155"/>
    </row>
    <row r="2" spans="1:12" ht="15.75" customHeight="1">
      <c r="A2" s="170"/>
      <c r="B2" s="316" t="s">
        <v>86</v>
      </c>
      <c r="C2" s="317"/>
      <c r="D2" s="317"/>
      <c r="E2" s="171"/>
      <c r="F2" s="24"/>
      <c r="G2" s="113"/>
      <c r="H2" s="179"/>
      <c r="I2" s="60"/>
      <c r="J2" s="96"/>
      <c r="K2" s="60"/>
    </row>
    <row r="3" spans="1:12" ht="12.75" customHeight="1">
      <c r="A3" s="110"/>
      <c r="B3" s="172"/>
      <c r="C3" s="172"/>
      <c r="D3" s="172"/>
      <c r="E3" s="172"/>
      <c r="F3" s="1"/>
      <c r="G3" s="117"/>
      <c r="H3" s="152"/>
      <c r="I3" s="60"/>
      <c r="J3" s="96"/>
      <c r="K3" s="60"/>
    </row>
    <row r="4" spans="1:12" ht="12.75" customHeight="1">
      <c r="A4" s="123" t="s">
        <v>59</v>
      </c>
      <c r="B4" s="173" t="s">
        <v>60</v>
      </c>
      <c r="C4" s="174" t="s">
        <v>61</v>
      </c>
      <c r="D4" s="123" t="s">
        <v>62</v>
      </c>
      <c r="E4" s="123" t="s">
        <v>63</v>
      </c>
      <c r="F4" s="42" t="s">
        <v>64</v>
      </c>
      <c r="G4" s="123" t="s">
        <v>65</v>
      </c>
      <c r="H4" s="123" t="s">
        <v>66</v>
      </c>
      <c r="I4" s="60"/>
      <c r="J4" s="96"/>
      <c r="K4" s="60"/>
    </row>
    <row r="5" spans="1:12" ht="12.75" customHeight="1">
      <c r="A5" s="123"/>
      <c r="B5" s="173"/>
      <c r="C5" s="174"/>
      <c r="D5" s="123"/>
      <c r="E5" s="123"/>
      <c r="F5" s="42"/>
      <c r="G5" s="123"/>
      <c r="H5" s="123"/>
      <c r="I5" s="60"/>
      <c r="J5" s="96"/>
      <c r="K5" s="60"/>
    </row>
    <row r="6" spans="1:12" s="164" customFormat="1" ht="54.75" customHeight="1">
      <c r="A6" s="130" t="s">
        <v>87</v>
      </c>
      <c r="B6" s="180" t="s">
        <v>289</v>
      </c>
      <c r="C6" s="98"/>
      <c r="D6" s="176"/>
      <c r="E6" s="118"/>
      <c r="F6" s="295"/>
      <c r="G6" s="117"/>
      <c r="H6" s="118"/>
      <c r="I6" s="163"/>
      <c r="J6" s="165"/>
      <c r="K6" s="165"/>
    </row>
    <row r="7" spans="1:12" s="164" customFormat="1" ht="15" customHeight="1">
      <c r="A7" s="130"/>
      <c r="B7" s="121" t="s">
        <v>160</v>
      </c>
      <c r="C7" s="98" t="s">
        <v>144</v>
      </c>
      <c r="D7" s="122">
        <v>16</v>
      </c>
      <c r="E7" s="122" t="s">
        <v>63</v>
      </c>
      <c r="F7" s="282"/>
      <c r="G7" s="117" t="s">
        <v>65</v>
      </c>
      <c r="H7" s="119">
        <f>D7*F7</f>
        <v>0</v>
      </c>
      <c r="I7" s="163"/>
      <c r="J7" s="225"/>
    </row>
    <row r="8" spans="1:12" s="84" customFormat="1" ht="11.25" customHeight="1">
      <c r="A8" s="130"/>
      <c r="B8" s="121"/>
      <c r="C8" s="98"/>
      <c r="D8" s="122"/>
      <c r="E8" s="122"/>
      <c r="F8" s="283"/>
      <c r="G8" s="117"/>
      <c r="H8" s="119"/>
      <c r="I8" s="60"/>
      <c r="J8" s="96"/>
      <c r="K8" s="60"/>
    </row>
    <row r="9" spans="1:12" s="145" customFormat="1" ht="80.25" customHeight="1">
      <c r="A9" s="130" t="s">
        <v>88</v>
      </c>
      <c r="B9" s="180" t="s">
        <v>290</v>
      </c>
      <c r="C9" s="98"/>
      <c r="D9" s="176"/>
      <c r="E9" s="118"/>
      <c r="F9" s="296"/>
      <c r="G9" s="117"/>
      <c r="H9" s="118"/>
      <c r="I9" s="118"/>
      <c r="J9" s="153"/>
      <c r="K9" s="38"/>
    </row>
    <row r="10" spans="1:12" s="145" customFormat="1" ht="13.5" customHeight="1">
      <c r="A10" s="130"/>
      <c r="B10" s="121" t="s">
        <v>162</v>
      </c>
      <c r="C10" s="98" t="s">
        <v>131</v>
      </c>
      <c r="D10" s="122">
        <v>4</v>
      </c>
      <c r="E10" s="122" t="s">
        <v>63</v>
      </c>
      <c r="F10" s="282"/>
      <c r="G10" s="117" t="s">
        <v>65</v>
      </c>
      <c r="H10" s="119">
        <f>D10*F10</f>
        <v>0</v>
      </c>
      <c r="I10" s="118"/>
      <c r="J10" s="225"/>
    </row>
    <row r="11" spans="1:12" s="145" customFormat="1" ht="13.5" customHeight="1">
      <c r="A11" s="130"/>
      <c r="B11" s="121"/>
      <c r="C11" s="98"/>
      <c r="D11" s="122"/>
      <c r="E11" s="122"/>
      <c r="F11" s="282"/>
      <c r="G11" s="117"/>
      <c r="H11" s="119"/>
      <c r="I11" s="118"/>
      <c r="J11" s="225"/>
    </row>
    <row r="12" spans="1:12" s="145" customFormat="1" ht="80.25" customHeight="1">
      <c r="A12" s="130" t="s">
        <v>89</v>
      </c>
      <c r="B12" s="180" t="s">
        <v>292</v>
      </c>
      <c r="C12" s="98"/>
      <c r="D12" s="176"/>
      <c r="E12" s="118"/>
      <c r="F12" s="296"/>
      <c r="G12" s="117"/>
      <c r="H12" s="118"/>
      <c r="I12" s="118"/>
      <c r="J12" s="153"/>
      <c r="K12" s="38"/>
      <c r="L12" s="180"/>
    </row>
    <row r="13" spans="1:12" s="145" customFormat="1" ht="13.5" customHeight="1">
      <c r="A13" s="130"/>
      <c r="B13" s="121" t="s">
        <v>162</v>
      </c>
      <c r="C13" s="98" t="s">
        <v>131</v>
      </c>
      <c r="D13" s="122">
        <v>1</v>
      </c>
      <c r="E13" s="122" t="s">
        <v>63</v>
      </c>
      <c r="F13" s="282"/>
      <c r="G13" s="117" t="s">
        <v>65</v>
      </c>
      <c r="H13" s="119">
        <f>D13*F13</f>
        <v>0</v>
      </c>
      <c r="I13" s="118"/>
      <c r="J13" s="225"/>
    </row>
    <row r="14" spans="1:12" s="166" customFormat="1" ht="11.25" customHeight="1">
      <c r="A14" s="130"/>
      <c r="B14" s="121"/>
      <c r="C14" s="98"/>
      <c r="D14" s="122"/>
      <c r="E14" s="122"/>
      <c r="F14" s="283"/>
      <c r="G14" s="117"/>
      <c r="H14" s="119"/>
      <c r="I14" s="60"/>
      <c r="J14" s="96"/>
      <c r="K14" s="60"/>
    </row>
    <row r="15" spans="1:12" s="145" customFormat="1" ht="69" customHeight="1">
      <c r="A15" s="130" t="s">
        <v>90</v>
      </c>
      <c r="B15" s="180" t="s">
        <v>293</v>
      </c>
      <c r="C15" s="98"/>
      <c r="D15" s="176"/>
      <c r="E15" s="118"/>
      <c r="F15" s="296"/>
      <c r="G15" s="117"/>
      <c r="H15" s="118"/>
      <c r="I15" s="118"/>
      <c r="J15" s="153"/>
      <c r="K15" s="38"/>
      <c r="L15" s="180"/>
    </row>
    <row r="16" spans="1:12" s="145" customFormat="1" ht="13.5" customHeight="1">
      <c r="A16" s="130"/>
      <c r="B16" s="121" t="s">
        <v>68</v>
      </c>
      <c r="C16" s="98" t="s">
        <v>131</v>
      </c>
      <c r="D16" s="122">
        <v>1</v>
      </c>
      <c r="E16" s="122" t="s">
        <v>63</v>
      </c>
      <c r="F16" s="282"/>
      <c r="G16" s="117" t="s">
        <v>65</v>
      </c>
      <c r="H16" s="119">
        <f>D16*F16</f>
        <v>0</v>
      </c>
      <c r="I16" s="118"/>
      <c r="J16" s="225"/>
    </row>
    <row r="17" spans="1:11" s="145" customFormat="1" ht="13.5" customHeight="1">
      <c r="A17" s="130"/>
      <c r="B17" s="121"/>
      <c r="C17" s="98"/>
      <c r="D17" s="122"/>
      <c r="E17" s="122"/>
      <c r="F17" s="282"/>
      <c r="G17" s="117"/>
      <c r="H17" s="119"/>
      <c r="I17" s="118"/>
      <c r="J17" s="225"/>
    </row>
    <row r="18" spans="1:11" s="145" customFormat="1" ht="54" customHeight="1">
      <c r="A18" s="130" t="s">
        <v>91</v>
      </c>
      <c r="B18" s="180" t="s">
        <v>291</v>
      </c>
      <c r="C18" s="98"/>
      <c r="D18" s="176"/>
      <c r="E18" s="118"/>
      <c r="F18" s="296"/>
      <c r="G18" s="117"/>
      <c r="H18" s="118"/>
      <c r="I18" s="118"/>
      <c r="J18" s="153"/>
      <c r="K18" s="38"/>
    </row>
    <row r="19" spans="1:11" s="145" customFormat="1" ht="13.5" customHeight="1">
      <c r="A19" s="130"/>
      <c r="B19" s="121" t="s">
        <v>160</v>
      </c>
      <c r="C19" s="98" t="s">
        <v>144</v>
      </c>
      <c r="D19" s="122">
        <v>30</v>
      </c>
      <c r="E19" s="122" t="s">
        <v>63</v>
      </c>
      <c r="F19" s="282"/>
      <c r="G19" s="117" t="s">
        <v>65</v>
      </c>
      <c r="H19" s="119">
        <f>D19*F19</f>
        <v>0</v>
      </c>
      <c r="I19" s="118"/>
      <c r="J19" s="225"/>
    </row>
    <row r="20" spans="1:11" s="145" customFormat="1" ht="13.5" customHeight="1">
      <c r="A20" s="130"/>
      <c r="B20" s="121"/>
      <c r="C20" s="98"/>
      <c r="D20" s="122"/>
      <c r="E20" s="122"/>
      <c r="F20" s="282"/>
      <c r="G20" s="117"/>
      <c r="H20" s="119"/>
      <c r="I20" s="118"/>
      <c r="J20" s="118"/>
    </row>
    <row r="21" spans="1:11" s="145" customFormat="1" ht="28.5" customHeight="1">
      <c r="A21" s="130" t="s">
        <v>92</v>
      </c>
      <c r="B21" s="220" t="s">
        <v>228</v>
      </c>
      <c r="C21" s="98"/>
      <c r="D21" s="122"/>
      <c r="E21" s="122"/>
      <c r="F21" s="282"/>
      <c r="G21" s="117"/>
      <c r="H21" s="119"/>
      <c r="I21" s="118"/>
      <c r="J21" s="118"/>
    </row>
    <row r="22" spans="1:11" s="145" customFormat="1" ht="15" customHeight="1">
      <c r="A22" s="130"/>
      <c r="B22" s="318" t="s">
        <v>229</v>
      </c>
      <c r="C22" s="315"/>
      <c r="D22" s="122"/>
      <c r="E22" s="122"/>
      <c r="F22" s="282"/>
      <c r="G22" s="117"/>
      <c r="H22" s="119"/>
      <c r="I22" s="118"/>
      <c r="J22" s="118"/>
    </row>
    <row r="23" spans="1:11" s="145" customFormat="1" ht="13.5" customHeight="1">
      <c r="A23" s="130"/>
      <c r="B23" s="222" t="s">
        <v>226</v>
      </c>
      <c r="C23" s="221" t="s">
        <v>72</v>
      </c>
      <c r="D23" s="122">
        <v>9.5</v>
      </c>
      <c r="E23" s="122" t="s">
        <v>63</v>
      </c>
      <c r="F23" s="282"/>
      <c r="G23" s="117" t="s">
        <v>65</v>
      </c>
      <c r="H23" s="119">
        <f>D23*F23</f>
        <v>0</v>
      </c>
      <c r="I23" s="118"/>
      <c r="J23" s="225"/>
    </row>
    <row r="24" spans="1:11" s="104" customFormat="1" ht="11.25" customHeight="1">
      <c r="A24" s="110"/>
      <c r="B24" s="181"/>
      <c r="C24" s="181"/>
      <c r="D24" s="181"/>
      <c r="E24" s="181"/>
      <c r="F24" s="296"/>
      <c r="G24" s="117"/>
      <c r="H24" s="118"/>
      <c r="I24" s="95"/>
      <c r="J24" s="96"/>
      <c r="K24" s="95"/>
    </row>
    <row r="25" spans="1:11" s="164" customFormat="1" ht="65.25" customHeight="1">
      <c r="A25" s="130" t="s">
        <v>146</v>
      </c>
      <c r="B25" s="121" t="s">
        <v>230</v>
      </c>
      <c r="C25" s="98"/>
      <c r="D25" s="122"/>
      <c r="E25" s="122"/>
      <c r="F25" s="287"/>
      <c r="G25" s="117"/>
      <c r="H25" s="119"/>
      <c r="I25" s="165"/>
      <c r="J25" s="165"/>
      <c r="K25" s="165"/>
    </row>
    <row r="26" spans="1:11" s="164" customFormat="1" ht="12.75" customHeight="1">
      <c r="A26" s="110"/>
      <c r="B26" s="121" t="s">
        <v>145</v>
      </c>
      <c r="C26" s="98" t="s">
        <v>144</v>
      </c>
      <c r="D26" s="122">
        <v>3</v>
      </c>
      <c r="E26" s="122" t="s">
        <v>63</v>
      </c>
      <c r="F26" s="282"/>
      <c r="G26" s="117" t="s">
        <v>65</v>
      </c>
      <c r="H26" s="119">
        <f>D26*F26</f>
        <v>0</v>
      </c>
      <c r="I26" s="165"/>
      <c r="J26" s="225"/>
      <c r="K26" s="165"/>
    </row>
    <row r="27" spans="1:11" s="104" customFormat="1" ht="9.75" customHeight="1">
      <c r="A27" s="110"/>
      <c r="B27" s="121"/>
      <c r="C27" s="98"/>
      <c r="D27" s="122"/>
      <c r="E27" s="122"/>
      <c r="F27" s="283"/>
      <c r="G27" s="117"/>
      <c r="H27" s="119"/>
      <c r="I27" s="61"/>
      <c r="J27" s="153"/>
      <c r="K27" s="61"/>
    </row>
    <row r="28" spans="1:11" s="164" customFormat="1" ht="27.75" customHeight="1">
      <c r="A28" s="130" t="s">
        <v>222</v>
      </c>
      <c r="B28" s="121" t="s">
        <v>161</v>
      </c>
      <c r="C28" s="98"/>
      <c r="D28" s="122"/>
      <c r="E28" s="122"/>
      <c r="F28" s="287"/>
      <c r="G28" s="117"/>
      <c r="H28" s="119"/>
      <c r="I28" s="165"/>
      <c r="J28" s="165"/>
      <c r="K28" s="165"/>
    </row>
    <row r="29" spans="1:11" s="164" customFormat="1" ht="12.75" customHeight="1">
      <c r="A29" s="110"/>
      <c r="B29" s="121" t="s">
        <v>77</v>
      </c>
      <c r="C29" s="98" t="s">
        <v>78</v>
      </c>
      <c r="D29" s="122">
        <v>1</v>
      </c>
      <c r="E29" s="122" t="s">
        <v>63</v>
      </c>
      <c r="F29" s="282"/>
      <c r="G29" s="117" t="s">
        <v>65</v>
      </c>
      <c r="H29" s="119">
        <f>D29*F29</f>
        <v>0</v>
      </c>
      <c r="I29" s="165"/>
      <c r="J29" s="165"/>
      <c r="K29" s="165"/>
    </row>
    <row r="30" spans="1:11" s="164" customFormat="1" ht="12.75" customHeight="1">
      <c r="A30" s="110"/>
      <c r="B30" s="121"/>
      <c r="C30" s="98"/>
      <c r="D30" s="122"/>
      <c r="E30" s="122"/>
      <c r="F30" s="283"/>
      <c r="G30" s="117"/>
      <c r="H30" s="119"/>
      <c r="I30" s="165"/>
      <c r="J30" s="165"/>
      <c r="K30" s="165"/>
    </row>
    <row r="31" spans="1:11" s="164" customFormat="1" ht="26.25" customHeight="1">
      <c r="A31" s="110" t="s">
        <v>227</v>
      </c>
      <c r="B31" s="121" t="s">
        <v>223</v>
      </c>
      <c r="C31" s="98"/>
      <c r="D31" s="122"/>
      <c r="E31" s="122"/>
      <c r="F31" s="283"/>
      <c r="G31" s="117"/>
      <c r="H31" s="119"/>
      <c r="I31" s="165"/>
      <c r="J31" s="165"/>
      <c r="K31" s="165"/>
    </row>
    <row r="32" spans="1:11" s="164" customFormat="1" ht="12.75" customHeight="1">
      <c r="A32" s="110"/>
      <c r="B32" s="121" t="s">
        <v>83</v>
      </c>
      <c r="C32" s="98" t="s">
        <v>70</v>
      </c>
      <c r="D32" s="122">
        <v>1</v>
      </c>
      <c r="E32" s="122" t="s">
        <v>63</v>
      </c>
      <c r="F32" s="282"/>
      <c r="G32" s="117" t="s">
        <v>65</v>
      </c>
      <c r="H32" s="119">
        <f>D32*F32</f>
        <v>0</v>
      </c>
      <c r="I32" s="165"/>
      <c r="J32" s="165"/>
      <c r="K32" s="165"/>
    </row>
    <row r="33" spans="1:11" s="164" customFormat="1" ht="12.75" customHeight="1">
      <c r="A33" s="110"/>
      <c r="B33" s="121"/>
      <c r="C33" s="98"/>
      <c r="D33" s="122"/>
      <c r="E33" s="122"/>
      <c r="F33" s="97"/>
      <c r="G33" s="117"/>
      <c r="H33" s="119"/>
      <c r="I33" s="165"/>
      <c r="J33" s="165"/>
      <c r="K33" s="165"/>
    </row>
    <row r="34" spans="1:11" ht="16.5" customHeight="1">
      <c r="A34" s="110"/>
      <c r="B34" s="111" t="s">
        <v>40</v>
      </c>
      <c r="C34" s="177"/>
      <c r="D34" s="113"/>
      <c r="E34" s="113"/>
      <c r="F34" s="24"/>
      <c r="G34" s="113"/>
      <c r="H34" s="114"/>
      <c r="I34" s="1"/>
      <c r="J34" s="96"/>
      <c r="K34" s="1"/>
    </row>
    <row r="35" spans="1:11" ht="12.75" customHeight="1">
      <c r="A35" s="110"/>
      <c r="B35" s="115" t="s">
        <v>85</v>
      </c>
      <c r="C35" s="178"/>
      <c r="D35" s="117"/>
      <c r="E35" s="117"/>
      <c r="F35" s="1"/>
      <c r="G35" s="117"/>
      <c r="H35" s="119">
        <f>SUM(H6:H34)</f>
        <v>0</v>
      </c>
      <c r="I35" s="1"/>
      <c r="J35" s="156"/>
      <c r="K35" s="1"/>
    </row>
    <row r="36" spans="1:11" ht="12.75" customHeight="1">
      <c r="A36" s="110"/>
      <c r="B36" s="121"/>
      <c r="C36" s="116"/>
      <c r="D36" s="117"/>
      <c r="E36" s="117"/>
      <c r="F36" s="60"/>
      <c r="G36" s="117"/>
      <c r="H36" s="118"/>
      <c r="I36" s="60"/>
      <c r="J36" s="96"/>
      <c r="K36" s="60"/>
    </row>
    <row r="37" spans="1:11" ht="12.75" customHeight="1">
      <c r="A37" s="110"/>
      <c r="B37" s="121"/>
      <c r="C37" s="116"/>
      <c r="D37" s="117"/>
      <c r="E37" s="117"/>
      <c r="F37" s="60"/>
      <c r="G37" s="117"/>
      <c r="H37" s="118"/>
      <c r="I37" s="60"/>
      <c r="J37" s="96"/>
      <c r="K37" s="60"/>
    </row>
    <row r="38" spans="1:11" ht="12.75" customHeight="1">
      <c r="A38" s="110"/>
      <c r="B38" s="121"/>
      <c r="C38" s="116"/>
      <c r="D38" s="117"/>
      <c r="E38" s="117"/>
      <c r="F38" s="60"/>
      <c r="G38" s="117"/>
      <c r="H38" s="118"/>
      <c r="I38" s="60"/>
      <c r="J38" s="96"/>
      <c r="K38" s="60"/>
    </row>
    <row r="39" spans="1:11" ht="12.75" customHeight="1">
      <c r="A39" s="110"/>
      <c r="B39" s="121"/>
      <c r="C39" s="116"/>
      <c r="D39" s="117"/>
      <c r="E39" s="117"/>
      <c r="F39" s="60"/>
      <c r="G39" s="117"/>
      <c r="H39" s="118"/>
      <c r="I39" s="60"/>
      <c r="J39" s="96"/>
      <c r="K39" s="60"/>
    </row>
    <row r="40" spans="1:11" ht="13.5" customHeight="1">
      <c r="A40" s="110"/>
      <c r="C40" s="116"/>
      <c r="D40" s="117"/>
      <c r="E40" s="117"/>
      <c r="F40" s="60"/>
      <c r="G40" s="117"/>
      <c r="H40" s="118"/>
      <c r="I40" s="61"/>
      <c r="J40" s="153"/>
      <c r="K40" s="61"/>
    </row>
    <row r="41" spans="1:11" ht="12.75" customHeight="1">
      <c r="A41" s="110"/>
      <c r="B41" s="121"/>
      <c r="C41" s="116"/>
      <c r="D41" s="117"/>
      <c r="E41" s="117"/>
      <c r="F41" s="60"/>
      <c r="G41" s="117"/>
      <c r="H41" s="118"/>
      <c r="I41" s="61"/>
      <c r="J41" s="153"/>
      <c r="K41" s="61"/>
    </row>
    <row r="42" spans="1:11" ht="12.75" customHeight="1">
      <c r="A42" s="110"/>
      <c r="B42" s="121"/>
      <c r="C42" s="116"/>
      <c r="D42" s="117"/>
      <c r="E42" s="117"/>
      <c r="F42" s="60"/>
      <c r="G42" s="117"/>
      <c r="H42" s="118"/>
      <c r="I42" s="60"/>
      <c r="J42" s="96"/>
      <c r="K42" s="60"/>
    </row>
    <row r="43" spans="1:11" ht="12.75" customHeight="1">
      <c r="A43" s="110"/>
      <c r="C43" s="116"/>
      <c r="D43" s="117"/>
      <c r="E43" s="117"/>
      <c r="F43" s="60"/>
      <c r="G43" s="117"/>
      <c r="H43" s="118"/>
      <c r="I43" s="60"/>
      <c r="J43" s="96"/>
      <c r="K43" s="60"/>
    </row>
    <row r="44" spans="1:11" ht="12.75" customHeight="1">
      <c r="A44" s="110"/>
      <c r="B44" s="121"/>
      <c r="C44" s="116"/>
      <c r="D44" s="117"/>
      <c r="E44" s="117"/>
      <c r="F44" s="60"/>
      <c r="G44" s="117"/>
      <c r="H44" s="118"/>
      <c r="I44" s="60"/>
      <c r="J44" s="96"/>
      <c r="K44" s="60"/>
    </row>
    <row r="45" spans="1:11" ht="14.25" customHeight="1">
      <c r="A45" s="110"/>
      <c r="B45" s="121"/>
      <c r="C45" s="116"/>
      <c r="D45" s="117"/>
      <c r="E45" s="117"/>
      <c r="F45" s="60"/>
      <c r="G45" s="117"/>
      <c r="H45" s="118"/>
      <c r="I45" s="61"/>
      <c r="J45" s="153"/>
      <c r="K45" s="61"/>
    </row>
    <row r="46" spans="1:11" ht="13.5" customHeight="1">
      <c r="A46" s="110"/>
      <c r="B46" s="121"/>
      <c r="C46" s="116"/>
      <c r="D46" s="117"/>
      <c r="E46" s="117"/>
      <c r="F46" s="60"/>
      <c r="G46" s="117"/>
      <c r="H46" s="119"/>
      <c r="I46" s="61"/>
      <c r="J46" s="153"/>
      <c r="K46" s="61"/>
    </row>
    <row r="47" spans="1:11" ht="12.75" customHeight="1">
      <c r="A47" s="110"/>
      <c r="B47" s="121"/>
      <c r="C47" s="116"/>
      <c r="D47" s="117"/>
      <c r="E47" s="117"/>
      <c r="F47" s="60"/>
      <c r="G47" s="117"/>
      <c r="H47" s="118"/>
      <c r="I47" s="61"/>
      <c r="J47" s="153"/>
      <c r="K47" s="61"/>
    </row>
    <row r="48" spans="1:11" ht="12.75" customHeight="1">
      <c r="A48" s="110"/>
      <c r="B48" s="121"/>
      <c r="C48" s="116"/>
      <c r="D48" s="117"/>
      <c r="E48" s="117"/>
      <c r="F48" s="60"/>
      <c r="G48" s="117"/>
      <c r="H48" s="118"/>
      <c r="I48" s="60"/>
      <c r="J48" s="96"/>
      <c r="K48" s="60"/>
    </row>
    <row r="49" spans="1:11" ht="12.75" customHeight="1">
      <c r="A49" s="110"/>
      <c r="B49" s="121"/>
      <c r="C49" s="116"/>
      <c r="D49" s="117"/>
      <c r="E49" s="117"/>
      <c r="F49" s="60"/>
      <c r="G49" s="117"/>
      <c r="H49" s="118"/>
      <c r="I49" s="60"/>
      <c r="J49" s="96"/>
      <c r="K49" s="60"/>
    </row>
    <row r="50" spans="1:11" ht="12.75" customHeight="1">
      <c r="A50" s="110"/>
      <c r="B50" s="121"/>
      <c r="C50" s="116"/>
      <c r="D50" s="117"/>
      <c r="E50" s="117"/>
      <c r="F50" s="60"/>
      <c r="G50" s="117"/>
      <c r="H50" s="118"/>
      <c r="I50" s="60"/>
      <c r="J50" s="96"/>
      <c r="K50" s="60"/>
    </row>
    <row r="51" spans="1:11" ht="12.75" customHeight="1">
      <c r="A51" s="110"/>
      <c r="B51" s="121"/>
      <c r="C51" s="116"/>
      <c r="D51" s="117"/>
      <c r="E51" s="117"/>
      <c r="F51" s="60"/>
      <c r="G51" s="117"/>
      <c r="H51" s="118"/>
      <c r="I51" s="60"/>
      <c r="J51" s="96"/>
      <c r="K51" s="60"/>
    </row>
    <row r="52" spans="1:11" ht="12.75" customHeight="1">
      <c r="A52" s="110"/>
      <c r="B52" s="121"/>
      <c r="C52" s="116"/>
      <c r="D52" s="117"/>
      <c r="E52" s="117"/>
      <c r="F52" s="60"/>
      <c r="G52" s="117"/>
      <c r="H52" s="118"/>
      <c r="I52" s="60"/>
      <c r="J52" s="96"/>
      <c r="K52" s="60"/>
    </row>
    <row r="53" spans="1:11" ht="12.75" customHeight="1">
      <c r="A53" s="110"/>
      <c r="B53" s="121"/>
      <c r="C53" s="116"/>
      <c r="D53" s="117"/>
      <c r="E53" s="117"/>
      <c r="F53" s="60"/>
      <c r="G53" s="117"/>
      <c r="H53" s="118"/>
      <c r="I53" s="60"/>
      <c r="J53" s="96"/>
      <c r="K53" s="60"/>
    </row>
    <row r="54" spans="1:11" ht="12.75" customHeight="1">
      <c r="A54" s="110"/>
      <c r="B54" s="121"/>
      <c r="C54" s="116"/>
      <c r="D54" s="117"/>
      <c r="E54" s="117"/>
      <c r="F54" s="60"/>
      <c r="G54" s="117"/>
      <c r="H54" s="118"/>
      <c r="I54" s="60"/>
      <c r="J54" s="96"/>
      <c r="K54" s="60"/>
    </row>
    <row r="55" spans="1:11" ht="12.75" customHeight="1">
      <c r="A55" s="110"/>
      <c r="B55" s="121"/>
      <c r="C55" s="116"/>
      <c r="D55" s="117"/>
      <c r="E55" s="117"/>
      <c r="F55" s="60"/>
      <c r="G55" s="117"/>
      <c r="H55" s="118"/>
      <c r="I55" s="60"/>
      <c r="J55" s="96"/>
      <c r="K55" s="60"/>
    </row>
    <row r="56" spans="1:11" ht="12.75" customHeight="1">
      <c r="A56" s="110"/>
      <c r="B56" s="121"/>
      <c r="C56" s="116"/>
      <c r="D56" s="117"/>
      <c r="E56" s="117"/>
      <c r="F56" s="60"/>
      <c r="G56" s="117"/>
      <c r="H56" s="118"/>
      <c r="I56" s="60"/>
      <c r="J56" s="96"/>
      <c r="K56" s="60"/>
    </row>
    <row r="57" spans="1:11" ht="12.75" customHeight="1">
      <c r="A57" s="110"/>
      <c r="B57" s="121"/>
      <c r="C57" s="116"/>
      <c r="D57" s="117"/>
      <c r="E57" s="117"/>
      <c r="F57" s="60"/>
      <c r="G57" s="117"/>
      <c r="H57" s="118"/>
      <c r="I57" s="60"/>
      <c r="J57" s="96"/>
      <c r="K57" s="60"/>
    </row>
    <row r="58" spans="1:11" ht="12.75" customHeight="1">
      <c r="A58" s="110"/>
      <c r="B58" s="121"/>
      <c r="C58" s="116"/>
      <c r="D58" s="117"/>
      <c r="E58" s="117"/>
      <c r="F58" s="60"/>
      <c r="G58" s="117"/>
      <c r="H58" s="118"/>
      <c r="I58" s="60"/>
      <c r="J58" s="96"/>
      <c r="K58" s="60"/>
    </row>
    <row r="59" spans="1:11" ht="12.75" customHeight="1">
      <c r="A59" s="110"/>
      <c r="B59" s="121"/>
      <c r="C59" s="116"/>
      <c r="D59" s="117"/>
      <c r="E59" s="117"/>
      <c r="F59" s="60"/>
      <c r="G59" s="117"/>
      <c r="H59" s="118"/>
      <c r="I59" s="60"/>
      <c r="J59" s="96"/>
      <c r="K59" s="60"/>
    </row>
    <row r="60" spans="1:11" ht="12.75" customHeight="1">
      <c r="A60" s="110"/>
      <c r="B60" s="121"/>
      <c r="C60" s="116"/>
      <c r="D60" s="117"/>
      <c r="E60" s="117"/>
      <c r="F60" s="60"/>
      <c r="G60" s="117"/>
      <c r="H60" s="118"/>
      <c r="I60" s="60"/>
      <c r="J60" s="96"/>
      <c r="K60" s="60"/>
    </row>
    <row r="61" spans="1:11" ht="12.75" customHeight="1">
      <c r="A61" s="110"/>
      <c r="B61" s="121"/>
      <c r="C61" s="116"/>
      <c r="D61" s="117"/>
      <c r="E61" s="117"/>
      <c r="F61" s="60"/>
      <c r="G61" s="117"/>
      <c r="H61" s="118"/>
      <c r="I61" s="60"/>
      <c r="J61" s="96"/>
      <c r="K61" s="60"/>
    </row>
    <row r="62" spans="1:11" ht="12.75" customHeight="1">
      <c r="A62" s="110"/>
      <c r="B62" s="121"/>
      <c r="C62" s="116"/>
      <c r="D62" s="117"/>
      <c r="E62" s="117"/>
      <c r="F62" s="60"/>
      <c r="G62" s="117"/>
      <c r="H62" s="118"/>
      <c r="I62" s="60"/>
      <c r="J62" s="96"/>
      <c r="K62" s="60"/>
    </row>
    <row r="63" spans="1:11" ht="12.75" customHeight="1">
      <c r="A63" s="110"/>
      <c r="B63" s="121"/>
      <c r="C63" s="116"/>
      <c r="D63" s="117"/>
      <c r="E63" s="117"/>
      <c r="F63" s="60"/>
      <c r="G63" s="117"/>
      <c r="H63" s="118"/>
      <c r="I63" s="60"/>
      <c r="J63" s="96"/>
      <c r="K63" s="60"/>
    </row>
    <row r="64" spans="1:11" ht="12.75" customHeight="1">
      <c r="A64" s="110"/>
      <c r="B64" s="121"/>
      <c r="C64" s="116"/>
      <c r="D64" s="117"/>
      <c r="E64" s="117"/>
      <c r="F64" s="60"/>
      <c r="G64" s="117"/>
      <c r="H64" s="118"/>
      <c r="I64" s="60"/>
      <c r="J64" s="96"/>
      <c r="K64" s="60"/>
    </row>
    <row r="65" spans="1:11" ht="12.75" customHeight="1">
      <c r="A65" s="110"/>
      <c r="B65" s="121"/>
      <c r="C65" s="116"/>
      <c r="D65" s="117"/>
      <c r="E65" s="117"/>
      <c r="F65" s="60"/>
      <c r="G65" s="117"/>
      <c r="H65" s="118"/>
      <c r="I65" s="60"/>
      <c r="J65" s="96"/>
      <c r="K65" s="60"/>
    </row>
    <row r="66" spans="1:11" ht="12.75" customHeight="1">
      <c r="A66" s="110"/>
      <c r="B66" s="121"/>
      <c r="C66" s="116"/>
      <c r="D66" s="117"/>
      <c r="E66" s="117"/>
      <c r="F66" s="60"/>
      <c r="G66" s="117"/>
      <c r="H66" s="118"/>
      <c r="I66" s="60"/>
      <c r="J66" s="96"/>
      <c r="K66" s="60"/>
    </row>
    <row r="67" spans="1:11" ht="12.75" customHeight="1">
      <c r="A67" s="110"/>
      <c r="B67" s="121"/>
      <c r="C67" s="116"/>
      <c r="D67" s="117"/>
      <c r="E67" s="117"/>
      <c r="F67" s="60"/>
      <c r="G67" s="117"/>
      <c r="H67" s="118"/>
      <c r="I67" s="60"/>
      <c r="J67" s="96"/>
      <c r="K67" s="60"/>
    </row>
    <row r="68" spans="1:11" ht="12.75" customHeight="1">
      <c r="A68" s="110"/>
      <c r="B68" s="121"/>
      <c r="C68" s="116"/>
      <c r="D68" s="117"/>
      <c r="E68" s="117"/>
      <c r="F68" s="60"/>
      <c r="G68" s="117"/>
      <c r="H68" s="118"/>
      <c r="I68" s="60"/>
      <c r="J68" s="96"/>
      <c r="K68" s="60"/>
    </row>
    <row r="69" spans="1:11" ht="12.75" customHeight="1">
      <c r="A69" s="110"/>
      <c r="B69" s="121"/>
      <c r="C69" s="116"/>
      <c r="D69" s="117"/>
      <c r="E69" s="117"/>
      <c r="F69" s="60"/>
      <c r="G69" s="117"/>
      <c r="H69" s="118"/>
      <c r="I69" s="60"/>
      <c r="J69" s="96"/>
      <c r="K69" s="60"/>
    </row>
    <row r="70" spans="1:11" ht="12.75" customHeight="1">
      <c r="A70" s="110"/>
      <c r="B70" s="121"/>
      <c r="C70" s="116"/>
      <c r="D70" s="117"/>
      <c r="E70" s="117"/>
      <c r="F70" s="60"/>
      <c r="G70" s="117"/>
      <c r="H70" s="118"/>
      <c r="I70" s="60"/>
      <c r="J70" s="96"/>
      <c r="K70" s="60"/>
    </row>
    <row r="71" spans="1:11" ht="12.75" customHeight="1">
      <c r="A71" s="110"/>
      <c r="B71" s="121"/>
      <c r="C71" s="116"/>
      <c r="D71" s="117"/>
      <c r="E71" s="117"/>
      <c r="F71" s="60"/>
      <c r="G71" s="117"/>
      <c r="H71" s="118"/>
      <c r="I71" s="60"/>
      <c r="J71" s="96"/>
      <c r="K71" s="60"/>
    </row>
    <row r="72" spans="1:11" ht="12.75" customHeight="1">
      <c r="A72" s="110"/>
      <c r="B72" s="121"/>
      <c r="C72" s="116"/>
      <c r="D72" s="117"/>
      <c r="E72" s="117"/>
      <c r="F72" s="60"/>
      <c r="G72" s="117"/>
      <c r="H72" s="118"/>
      <c r="I72" s="60"/>
      <c r="J72" s="96"/>
      <c r="K72" s="60"/>
    </row>
    <row r="73" spans="1:11" ht="12.75" customHeight="1">
      <c r="A73" s="110"/>
      <c r="B73" s="121"/>
      <c r="C73" s="116"/>
      <c r="D73" s="117"/>
      <c r="E73" s="117"/>
      <c r="F73" s="60"/>
      <c r="G73" s="117"/>
      <c r="H73" s="118"/>
      <c r="I73" s="60"/>
      <c r="J73" s="96"/>
      <c r="K73" s="60"/>
    </row>
    <row r="74" spans="1:11" ht="12.75" customHeight="1">
      <c r="A74" s="110"/>
      <c r="B74" s="121"/>
      <c r="C74" s="116"/>
      <c r="D74" s="117"/>
      <c r="E74" s="117"/>
      <c r="F74" s="60"/>
      <c r="G74" s="117"/>
      <c r="H74" s="118"/>
      <c r="I74" s="60"/>
      <c r="J74" s="96"/>
      <c r="K74" s="60"/>
    </row>
    <row r="75" spans="1:11" ht="76.5" customHeight="1">
      <c r="A75" s="118"/>
      <c r="B75" s="118"/>
      <c r="C75" s="118"/>
      <c r="D75" s="118"/>
      <c r="E75" s="118"/>
      <c r="F75" s="60"/>
      <c r="G75" s="117"/>
      <c r="H75" s="118"/>
      <c r="I75" s="60"/>
      <c r="J75" s="96"/>
      <c r="K75" s="60"/>
    </row>
    <row r="76" spans="1:11" ht="12.75" customHeight="1">
      <c r="A76" s="110"/>
      <c r="B76" s="121"/>
      <c r="C76" s="116"/>
      <c r="D76" s="117"/>
      <c r="E76" s="117"/>
      <c r="F76" s="60"/>
      <c r="G76" s="117"/>
      <c r="H76" s="118"/>
      <c r="I76" s="60"/>
      <c r="J76" s="96"/>
      <c r="K76" s="60"/>
    </row>
    <row r="77" spans="1:11" ht="12.75" customHeight="1">
      <c r="A77" s="110"/>
      <c r="B77" s="121"/>
      <c r="C77" s="116"/>
      <c r="D77" s="117"/>
      <c r="E77" s="117"/>
      <c r="F77" s="60"/>
      <c r="G77" s="117"/>
      <c r="H77" s="118"/>
      <c r="I77" s="60"/>
      <c r="J77" s="96"/>
      <c r="K77" s="60"/>
    </row>
    <row r="78" spans="1:11" ht="12.75" customHeight="1">
      <c r="A78" s="110"/>
      <c r="B78" s="121"/>
      <c r="C78" s="116"/>
      <c r="D78" s="117"/>
      <c r="E78" s="117"/>
      <c r="F78" s="60"/>
      <c r="G78" s="117"/>
      <c r="H78" s="118"/>
      <c r="I78" s="60"/>
      <c r="J78" s="96"/>
      <c r="K78" s="60"/>
    </row>
    <row r="79" spans="1:11" ht="12.75" customHeight="1">
      <c r="A79" s="110"/>
      <c r="B79" s="121"/>
      <c r="C79" s="116"/>
      <c r="D79" s="117"/>
      <c r="E79" s="117"/>
      <c r="F79" s="60"/>
      <c r="G79" s="117"/>
      <c r="H79" s="118"/>
      <c r="I79" s="60"/>
      <c r="J79" s="96"/>
      <c r="K79" s="60"/>
    </row>
    <row r="80" spans="1:11" ht="12.75" customHeight="1">
      <c r="A80" s="110"/>
      <c r="B80" s="121"/>
      <c r="C80" s="116"/>
      <c r="D80" s="117"/>
      <c r="E80" s="117"/>
      <c r="F80" s="60"/>
      <c r="G80" s="117"/>
      <c r="H80" s="118"/>
      <c r="I80" s="60"/>
      <c r="J80" s="96"/>
      <c r="K80" s="60"/>
    </row>
    <row r="81" spans="1:11" ht="12.75" customHeight="1">
      <c r="A81" s="110"/>
      <c r="B81" s="121"/>
      <c r="C81" s="116"/>
      <c r="D81" s="117"/>
      <c r="E81" s="117"/>
      <c r="F81" s="60"/>
      <c r="G81" s="117"/>
      <c r="H81" s="118"/>
      <c r="I81" s="60"/>
      <c r="J81" s="96"/>
      <c r="K81" s="60"/>
    </row>
    <row r="82" spans="1:11" ht="12.75" customHeight="1">
      <c r="A82" s="110"/>
      <c r="B82" s="121"/>
      <c r="C82" s="116"/>
      <c r="D82" s="117"/>
      <c r="E82" s="117"/>
      <c r="F82" s="60"/>
      <c r="G82" s="117"/>
      <c r="H82" s="118"/>
      <c r="I82" s="60"/>
      <c r="J82" s="96"/>
      <c r="K82" s="60"/>
    </row>
    <row r="83" spans="1:11" ht="12.75" customHeight="1">
      <c r="A83" s="110"/>
      <c r="B83" s="121"/>
      <c r="C83" s="116"/>
      <c r="D83" s="117"/>
      <c r="E83" s="117"/>
      <c r="F83" s="60"/>
      <c r="G83" s="117"/>
      <c r="H83" s="118"/>
      <c r="I83" s="60"/>
      <c r="J83" s="96"/>
      <c r="K83" s="60"/>
    </row>
    <row r="84" spans="1:11" ht="12.75" customHeight="1">
      <c r="A84" s="110"/>
      <c r="B84" s="121"/>
      <c r="C84" s="116"/>
      <c r="D84" s="117"/>
      <c r="E84" s="117"/>
      <c r="F84" s="60"/>
      <c r="G84" s="117"/>
      <c r="H84" s="118"/>
      <c r="I84" s="60"/>
      <c r="J84" s="96"/>
      <c r="K84" s="60"/>
    </row>
    <row r="85" spans="1:11" ht="12.75" customHeight="1">
      <c r="A85" s="110"/>
      <c r="B85" s="121"/>
      <c r="C85" s="116"/>
      <c r="D85" s="117"/>
      <c r="E85" s="117"/>
      <c r="F85" s="60"/>
      <c r="G85" s="117"/>
      <c r="H85" s="118"/>
      <c r="I85" s="60"/>
      <c r="J85" s="96"/>
      <c r="K85" s="60"/>
    </row>
    <row r="86" spans="1:11" ht="12.75" customHeight="1">
      <c r="A86" s="110"/>
      <c r="B86" s="121"/>
      <c r="C86" s="116"/>
      <c r="D86" s="117"/>
      <c r="E86" s="117"/>
      <c r="F86" s="60"/>
      <c r="G86" s="117"/>
      <c r="H86" s="118"/>
      <c r="I86" s="60"/>
      <c r="J86" s="96"/>
      <c r="K86" s="60"/>
    </row>
    <row r="87" spans="1:11" ht="12.75" customHeight="1">
      <c r="A87" s="110"/>
      <c r="B87" s="121"/>
      <c r="C87" s="116"/>
      <c r="D87" s="117"/>
      <c r="E87" s="117"/>
      <c r="F87" s="60"/>
      <c r="G87" s="117"/>
      <c r="H87" s="118"/>
      <c r="I87" s="60"/>
      <c r="J87" s="96"/>
      <c r="K87" s="60"/>
    </row>
    <row r="88" spans="1:11" ht="12.75" customHeight="1">
      <c r="A88" s="110"/>
      <c r="B88" s="121"/>
      <c r="C88" s="116"/>
      <c r="D88" s="117"/>
      <c r="E88" s="117"/>
      <c r="F88" s="60"/>
      <c r="G88" s="117"/>
      <c r="H88" s="118"/>
      <c r="I88" s="60"/>
      <c r="J88" s="96"/>
      <c r="K88" s="60"/>
    </row>
    <row r="89" spans="1:11" ht="12.75" customHeight="1">
      <c r="A89" s="110"/>
      <c r="B89" s="121"/>
      <c r="C89" s="116"/>
      <c r="D89" s="117"/>
      <c r="E89" s="117"/>
      <c r="F89" s="60"/>
      <c r="G89" s="117"/>
      <c r="H89" s="118"/>
      <c r="I89" s="60"/>
      <c r="J89" s="96"/>
      <c r="K89" s="60"/>
    </row>
    <row r="90" spans="1:11" ht="12.75" customHeight="1">
      <c r="A90" s="110"/>
      <c r="B90" s="121"/>
      <c r="C90" s="116"/>
      <c r="D90" s="117"/>
      <c r="E90" s="117"/>
      <c r="F90" s="60"/>
      <c r="G90" s="117"/>
      <c r="H90" s="118"/>
      <c r="I90" s="60"/>
      <c r="J90" s="96"/>
      <c r="K90" s="60"/>
    </row>
    <row r="91" spans="1:11" ht="12.75" customHeight="1">
      <c r="A91" s="110"/>
      <c r="B91" s="121"/>
      <c r="C91" s="116"/>
      <c r="D91" s="117"/>
      <c r="E91" s="117"/>
      <c r="F91" s="60"/>
      <c r="G91" s="117"/>
      <c r="H91" s="118"/>
      <c r="I91" s="60"/>
      <c r="J91" s="96"/>
      <c r="K91" s="60"/>
    </row>
    <row r="92" spans="1:11" ht="12.75" customHeight="1">
      <c r="A92" s="110"/>
      <c r="B92" s="121"/>
      <c r="C92" s="116"/>
      <c r="D92" s="117"/>
      <c r="E92" s="117"/>
      <c r="F92" s="60"/>
      <c r="G92" s="117"/>
      <c r="H92" s="118"/>
      <c r="I92" s="60"/>
      <c r="J92" s="96"/>
      <c r="K92" s="60"/>
    </row>
    <row r="93" spans="1:11" ht="12.75" customHeight="1">
      <c r="A93" s="110"/>
      <c r="B93" s="121"/>
      <c r="C93" s="116"/>
      <c r="D93" s="117"/>
      <c r="E93" s="117"/>
      <c r="F93" s="60"/>
      <c r="G93" s="117"/>
      <c r="H93" s="118"/>
      <c r="I93" s="60"/>
      <c r="J93" s="96"/>
      <c r="K93" s="60"/>
    </row>
    <row r="94" spans="1:11" ht="12.75" customHeight="1">
      <c r="A94" s="110"/>
      <c r="B94" s="121"/>
      <c r="C94" s="116"/>
      <c r="D94" s="117"/>
      <c r="E94" s="117"/>
      <c r="F94" s="60"/>
      <c r="G94" s="117"/>
      <c r="H94" s="118"/>
      <c r="I94" s="60"/>
      <c r="J94" s="96"/>
      <c r="K94" s="60"/>
    </row>
    <row r="95" spans="1:11" ht="12.75" customHeight="1">
      <c r="A95" s="110"/>
      <c r="B95" s="121"/>
      <c r="C95" s="116"/>
      <c r="D95" s="117"/>
      <c r="E95" s="117"/>
      <c r="F95" s="60"/>
      <c r="G95" s="117"/>
      <c r="H95" s="118"/>
      <c r="I95" s="60"/>
      <c r="J95" s="96"/>
      <c r="K95" s="60"/>
    </row>
    <row r="96" spans="1:11" ht="12.75" customHeight="1">
      <c r="A96" s="110"/>
      <c r="B96" s="121"/>
      <c r="C96" s="116"/>
      <c r="D96" s="117"/>
      <c r="E96" s="117"/>
      <c r="F96" s="60"/>
      <c r="G96" s="117"/>
      <c r="H96" s="118"/>
      <c r="I96" s="60"/>
      <c r="J96" s="96"/>
      <c r="K96" s="60"/>
    </row>
    <row r="97" spans="1:11" ht="12.75" customHeight="1">
      <c r="A97" s="110"/>
      <c r="B97" s="121"/>
      <c r="C97" s="116"/>
      <c r="D97" s="117"/>
      <c r="E97" s="117"/>
      <c r="F97" s="60"/>
      <c r="G97" s="117"/>
      <c r="H97" s="118"/>
      <c r="I97" s="60"/>
      <c r="J97" s="96"/>
      <c r="K97" s="60"/>
    </row>
    <row r="98" spans="1:11" ht="12.75" customHeight="1">
      <c r="A98" s="110"/>
      <c r="B98" s="121"/>
      <c r="C98" s="116"/>
      <c r="D98" s="117"/>
      <c r="E98" s="117"/>
      <c r="F98" s="60"/>
      <c r="G98" s="117"/>
      <c r="H98" s="118"/>
      <c r="I98" s="60"/>
      <c r="J98" s="96"/>
      <c r="K98" s="60"/>
    </row>
    <row r="99" spans="1:11" ht="12.75" customHeight="1">
      <c r="A99" s="110"/>
      <c r="B99" s="121"/>
      <c r="C99" s="116"/>
      <c r="D99" s="117"/>
      <c r="E99" s="117"/>
      <c r="F99" s="60"/>
      <c r="G99" s="117"/>
      <c r="H99" s="118"/>
      <c r="I99" s="60"/>
      <c r="J99" s="96"/>
      <c r="K99" s="60"/>
    </row>
    <row r="100" spans="1:11" ht="12.75" customHeight="1">
      <c r="A100" s="110"/>
      <c r="B100" s="121"/>
      <c r="C100" s="116"/>
      <c r="D100" s="117"/>
      <c r="E100" s="117"/>
      <c r="F100" s="60"/>
      <c r="G100" s="117"/>
      <c r="H100" s="118"/>
      <c r="I100" s="60"/>
      <c r="J100" s="96"/>
      <c r="K100" s="60"/>
    </row>
    <row r="101" spans="1:11" ht="12.75" customHeight="1">
      <c r="A101" s="110"/>
      <c r="B101" s="121"/>
      <c r="C101" s="116"/>
      <c r="D101" s="117"/>
      <c r="E101" s="117"/>
      <c r="F101" s="60"/>
      <c r="G101" s="117"/>
      <c r="H101" s="118"/>
      <c r="I101" s="60"/>
      <c r="J101" s="96"/>
      <c r="K101" s="60"/>
    </row>
    <row r="102" spans="1:11" ht="12.75" customHeight="1">
      <c r="A102" s="110"/>
      <c r="B102" s="121"/>
      <c r="C102" s="116"/>
      <c r="D102" s="117"/>
      <c r="E102" s="117"/>
      <c r="F102" s="60"/>
      <c r="G102" s="117"/>
      <c r="H102" s="118"/>
      <c r="I102" s="60"/>
      <c r="J102" s="96"/>
      <c r="K102" s="60"/>
    </row>
  </sheetData>
  <sheetProtection algorithmName="SHA-512" hashValue="ZhHHhZ2oHWlEN4LBA5pXAj7irwlT4B0nUd3Q5NEiLYRx9F9eBhwHuKgD5UaBIWHS71KCxR+QZvH0xJeq3+5sNw==" saltValue="4t4e1O/zxPW53BK7U52KZg==" spinCount="100000" sheet="1" objects="1" scenarios="1"/>
  <mergeCells count="2">
    <mergeCell ref="B2:D2"/>
    <mergeCell ref="B22:C22"/>
  </mergeCells>
  <pageMargins left="0.9055118110236221" right="0.27559055118110237" top="0.98425196850393704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 032-416-828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3"/>
  <sheetViews>
    <sheetView topLeftCell="A14" workbookViewId="0">
      <selection activeCell="H34" sqref="H34"/>
    </sheetView>
  </sheetViews>
  <sheetFormatPr defaultColWidth="14.44140625" defaultRowHeight="15" customHeight="1"/>
  <cols>
    <col min="1" max="1" width="4.88671875" style="145" customWidth="1"/>
    <col min="2" max="2" width="47.88671875" style="145" customWidth="1"/>
    <col min="3" max="3" width="5.33203125" style="145" customWidth="1"/>
    <col min="4" max="4" width="7.5546875" style="145" customWidth="1"/>
    <col min="5" max="5" width="3.6640625" style="145" customWidth="1"/>
    <col min="6" max="6" width="8.5546875" customWidth="1"/>
    <col min="7" max="7" width="2.88671875" style="145" customWidth="1"/>
    <col min="8" max="8" width="10.44140625" style="145" customWidth="1"/>
    <col min="9" max="11" width="8.6640625" customWidth="1"/>
  </cols>
  <sheetData>
    <row r="1" spans="1:12" ht="12.75" customHeight="1">
      <c r="A1" s="110"/>
      <c r="B1" s="121"/>
      <c r="C1" s="121"/>
      <c r="D1" s="117"/>
      <c r="E1" s="117"/>
      <c r="F1" s="1"/>
      <c r="G1" s="123"/>
      <c r="H1" s="118"/>
      <c r="I1" s="60"/>
      <c r="J1" s="60"/>
      <c r="K1" s="60"/>
    </row>
    <row r="2" spans="1:12" ht="17.25" customHeight="1">
      <c r="A2" s="170"/>
      <c r="B2" s="171" t="s">
        <v>93</v>
      </c>
      <c r="C2" s="171"/>
      <c r="D2" s="171"/>
      <c r="E2" s="171"/>
      <c r="F2" s="24"/>
      <c r="G2" s="125"/>
      <c r="H2" s="114"/>
      <c r="I2" s="60"/>
      <c r="J2" s="60"/>
      <c r="K2" s="60"/>
    </row>
    <row r="3" spans="1:12" ht="12.75" customHeight="1">
      <c r="A3" s="110"/>
      <c r="B3" s="181"/>
      <c r="C3" s="181"/>
      <c r="D3" s="181"/>
      <c r="E3" s="181"/>
      <c r="F3" s="1"/>
      <c r="G3" s="123"/>
      <c r="H3" s="118"/>
      <c r="I3" s="60"/>
      <c r="J3" s="60"/>
      <c r="K3" s="60"/>
    </row>
    <row r="4" spans="1:12" ht="12.75" customHeight="1">
      <c r="A4" s="123" t="s">
        <v>59</v>
      </c>
      <c r="B4" s="173" t="s">
        <v>60</v>
      </c>
      <c r="C4" s="174" t="s">
        <v>61</v>
      </c>
      <c r="D4" s="123" t="s">
        <v>62</v>
      </c>
      <c r="E4" s="123" t="s">
        <v>63</v>
      </c>
      <c r="F4" s="42" t="s">
        <v>64</v>
      </c>
      <c r="G4" s="123" t="s">
        <v>65</v>
      </c>
      <c r="H4" s="123" t="s">
        <v>66</v>
      </c>
      <c r="I4" s="60"/>
      <c r="J4" s="60"/>
      <c r="K4" s="60"/>
    </row>
    <row r="5" spans="1:12" ht="12.75" customHeight="1">
      <c r="A5" s="110"/>
      <c r="B5" s="181"/>
      <c r="C5" s="181"/>
      <c r="D5" s="181"/>
      <c r="E5" s="181"/>
      <c r="F5" s="1"/>
      <c r="G5" s="123"/>
      <c r="H5" s="118"/>
      <c r="I5" s="60"/>
      <c r="J5" s="60"/>
      <c r="K5" s="60"/>
    </row>
    <row r="6" spans="1:12" s="164" customFormat="1" ht="144" customHeight="1">
      <c r="A6" s="110" t="s">
        <v>135</v>
      </c>
      <c r="B6" s="204" t="s">
        <v>283</v>
      </c>
      <c r="C6" s="98"/>
      <c r="D6" s="122"/>
      <c r="E6" s="122"/>
      <c r="F6" s="287"/>
      <c r="G6" s="123"/>
      <c r="H6" s="119"/>
      <c r="I6" s="163"/>
      <c r="J6" s="163"/>
      <c r="K6" s="163"/>
    </row>
    <row r="7" spans="1:12" s="164" customFormat="1" ht="12.75" customHeight="1">
      <c r="A7" s="110"/>
      <c r="B7" s="121" t="s">
        <v>83</v>
      </c>
      <c r="C7" s="98"/>
      <c r="D7" s="124"/>
      <c r="E7" s="122"/>
      <c r="F7" s="287"/>
      <c r="G7" s="123"/>
      <c r="H7" s="119"/>
      <c r="I7" s="163"/>
      <c r="J7" s="163"/>
      <c r="K7" s="163"/>
    </row>
    <row r="8" spans="1:12" s="145" customFormat="1" ht="12.75" customHeight="1">
      <c r="A8" s="110"/>
      <c r="B8" s="121" t="s">
        <v>280</v>
      </c>
      <c r="C8" s="127" t="s">
        <v>70</v>
      </c>
      <c r="D8" s="122">
        <v>1</v>
      </c>
      <c r="E8" s="122" t="s">
        <v>63</v>
      </c>
      <c r="F8" s="282"/>
      <c r="G8" s="117" t="s">
        <v>65</v>
      </c>
      <c r="H8" s="119">
        <f>D8*F8</f>
        <v>0</v>
      </c>
      <c r="I8" s="38"/>
      <c r="J8" s="122"/>
      <c r="K8" s="38"/>
    </row>
    <row r="9" spans="1:12" s="145" customFormat="1" ht="12.75" customHeight="1">
      <c r="A9" s="110"/>
      <c r="B9" s="121" t="s">
        <v>281</v>
      </c>
      <c r="C9" s="127" t="s">
        <v>70</v>
      </c>
      <c r="D9" s="122">
        <v>1</v>
      </c>
      <c r="E9" s="122" t="s">
        <v>63</v>
      </c>
      <c r="F9" s="282"/>
      <c r="G9" s="117" t="s">
        <v>65</v>
      </c>
      <c r="H9" s="119">
        <f>D9*F9</f>
        <v>0</v>
      </c>
      <c r="I9" s="38"/>
      <c r="J9" s="122"/>
      <c r="K9" s="38"/>
    </row>
    <row r="10" spans="1:12" s="145" customFormat="1" ht="12.75" customHeight="1">
      <c r="A10" s="110"/>
      <c r="B10" s="121" t="s">
        <v>242</v>
      </c>
      <c r="C10" s="127" t="s">
        <v>70</v>
      </c>
      <c r="D10" s="122">
        <v>1</v>
      </c>
      <c r="E10" s="122" t="s">
        <v>63</v>
      </c>
      <c r="F10" s="282"/>
      <c r="G10" s="117" t="s">
        <v>65</v>
      </c>
      <c r="H10" s="119">
        <f>D10*F10</f>
        <v>0</v>
      </c>
      <c r="I10" s="38"/>
      <c r="J10" s="122"/>
      <c r="K10" s="38"/>
    </row>
    <row r="11" spans="1:12" s="145" customFormat="1" ht="25.5" customHeight="1">
      <c r="A11" s="110"/>
      <c r="B11" s="121" t="s">
        <v>282</v>
      </c>
      <c r="C11" s="127" t="s">
        <v>70</v>
      </c>
      <c r="D11" s="189" t="s">
        <v>207</v>
      </c>
      <c r="E11" s="127" t="s">
        <v>63</v>
      </c>
      <c r="F11" s="282"/>
      <c r="G11" s="117" t="s">
        <v>65</v>
      </c>
      <c r="H11" s="119">
        <f>D11*F11</f>
        <v>0</v>
      </c>
      <c r="I11" s="38"/>
      <c r="J11" s="122"/>
      <c r="K11" s="38"/>
    </row>
    <row r="12" spans="1:12" s="145" customFormat="1" ht="12.75" customHeight="1">
      <c r="A12" s="110"/>
      <c r="B12" s="121"/>
      <c r="C12" s="98"/>
      <c r="D12" s="124"/>
      <c r="E12" s="122"/>
      <c r="F12" s="282"/>
      <c r="G12" s="123"/>
      <c r="H12" s="119"/>
      <c r="I12" s="118"/>
      <c r="J12" s="118"/>
      <c r="K12" s="118"/>
    </row>
    <row r="13" spans="1:12" s="88" customFormat="1" ht="154.5" customHeight="1">
      <c r="A13" s="130" t="s">
        <v>163</v>
      </c>
      <c r="B13" s="204" t="s">
        <v>288</v>
      </c>
      <c r="C13" s="131"/>
      <c r="D13" s="132"/>
      <c r="E13" s="133"/>
      <c r="F13" s="289"/>
      <c r="G13" s="117"/>
      <c r="H13" s="118"/>
      <c r="I13" s="87"/>
      <c r="J13" s="96"/>
      <c r="K13" s="87"/>
      <c r="L13" s="162"/>
    </row>
    <row r="14" spans="1:12" s="164" customFormat="1" ht="12.75" customHeight="1">
      <c r="A14" s="110"/>
      <c r="B14" s="121" t="s">
        <v>83</v>
      </c>
      <c r="C14" s="98"/>
      <c r="D14" s="124"/>
      <c r="E14" s="122"/>
      <c r="F14" s="287"/>
      <c r="G14" s="123"/>
      <c r="H14" s="119"/>
      <c r="I14" s="163"/>
      <c r="J14" s="163"/>
      <c r="K14" s="163"/>
    </row>
    <row r="15" spans="1:12" s="88" customFormat="1" ht="25.5" customHeight="1">
      <c r="A15" s="110"/>
      <c r="B15" s="11" t="s">
        <v>297</v>
      </c>
      <c r="C15" s="127" t="s">
        <v>70</v>
      </c>
      <c r="D15" s="279">
        <v>1</v>
      </c>
      <c r="E15" s="279" t="s">
        <v>63</v>
      </c>
      <c r="F15" s="282"/>
      <c r="G15" s="117" t="s">
        <v>65</v>
      </c>
      <c r="H15" s="119">
        <f>D15*F15</f>
        <v>0</v>
      </c>
      <c r="I15" s="93"/>
      <c r="J15" s="154"/>
      <c r="K15" s="93"/>
    </row>
    <row r="16" spans="1:12" s="88" customFormat="1" ht="12.75" customHeight="1">
      <c r="A16" s="110"/>
      <c r="B16" s="121" t="s">
        <v>285</v>
      </c>
      <c r="C16" s="127" t="s">
        <v>70</v>
      </c>
      <c r="D16" s="122">
        <v>1</v>
      </c>
      <c r="E16" s="122" t="s">
        <v>63</v>
      </c>
      <c r="F16" s="282"/>
      <c r="G16" s="117" t="s">
        <v>65</v>
      </c>
      <c r="H16" s="119">
        <f>D16*F16</f>
        <v>0</v>
      </c>
      <c r="I16" s="93"/>
      <c r="J16" s="154"/>
      <c r="K16" s="93"/>
    </row>
    <row r="17" spans="1:12" s="88" customFormat="1" ht="27.75" customHeight="1">
      <c r="A17" s="110"/>
      <c r="B17" s="121" t="s">
        <v>287</v>
      </c>
      <c r="C17" s="127" t="s">
        <v>70</v>
      </c>
      <c r="D17" s="279">
        <v>1</v>
      </c>
      <c r="E17" s="279" t="s">
        <v>63</v>
      </c>
      <c r="F17" s="282"/>
      <c r="G17" s="117" t="s">
        <v>65</v>
      </c>
      <c r="H17" s="119">
        <f>D17*F17</f>
        <v>0</v>
      </c>
      <c r="I17" s="93"/>
      <c r="J17" s="154"/>
      <c r="K17" s="93"/>
    </row>
    <row r="18" spans="1:12" s="88" customFormat="1" ht="12.75" customHeight="1">
      <c r="A18" s="110"/>
      <c r="B18" s="121" t="s">
        <v>286</v>
      </c>
      <c r="C18" s="127" t="s">
        <v>70</v>
      </c>
      <c r="D18" s="122">
        <v>1</v>
      </c>
      <c r="E18" s="122" t="s">
        <v>63</v>
      </c>
      <c r="F18" s="282"/>
      <c r="G18" s="117" t="s">
        <v>65</v>
      </c>
      <c r="H18" s="119">
        <f>D18*F18</f>
        <v>0</v>
      </c>
      <c r="I18" s="93"/>
      <c r="J18" s="154"/>
      <c r="K18" s="93"/>
    </row>
    <row r="19" spans="1:12" s="88" customFormat="1" ht="12.75" customHeight="1">
      <c r="A19" s="110"/>
      <c r="B19" s="121"/>
      <c r="C19" s="127"/>
      <c r="D19" s="122"/>
      <c r="E19" s="122"/>
      <c r="F19" s="287"/>
      <c r="G19" s="117"/>
      <c r="H19" s="119"/>
      <c r="I19" s="93"/>
      <c r="J19" s="154"/>
      <c r="K19" s="93"/>
    </row>
    <row r="20" spans="1:12" s="88" customFormat="1" ht="93" customHeight="1">
      <c r="A20" s="130" t="s">
        <v>164</v>
      </c>
      <c r="B20" s="204" t="s">
        <v>284</v>
      </c>
      <c r="C20" s="131"/>
      <c r="D20" s="132"/>
      <c r="E20" s="133"/>
      <c r="F20" s="289"/>
      <c r="G20" s="117"/>
      <c r="H20" s="118"/>
      <c r="I20" s="87"/>
      <c r="J20" s="96"/>
      <c r="K20" s="87"/>
      <c r="L20" s="162"/>
    </row>
    <row r="21" spans="1:12" s="164" customFormat="1" ht="12.75" customHeight="1">
      <c r="A21" s="110"/>
      <c r="B21" s="121" t="s">
        <v>83</v>
      </c>
      <c r="C21" s="98" t="s">
        <v>70</v>
      </c>
      <c r="D21" s="124">
        <v>1</v>
      </c>
      <c r="E21" s="122" t="s">
        <v>63</v>
      </c>
      <c r="F21" s="282"/>
      <c r="G21" s="117" t="s">
        <v>65</v>
      </c>
      <c r="H21" s="119">
        <f>D21*F21</f>
        <v>0</v>
      </c>
      <c r="I21" s="163"/>
      <c r="J21" s="163"/>
      <c r="K21" s="163"/>
    </row>
    <row r="22" spans="1:12" s="88" customFormat="1" ht="12.75" customHeight="1">
      <c r="A22" s="110"/>
      <c r="B22" s="121"/>
      <c r="C22" s="127"/>
      <c r="D22" s="122"/>
      <c r="E22" s="122"/>
      <c r="F22" s="287"/>
      <c r="G22" s="117"/>
      <c r="H22" s="119"/>
      <c r="I22" s="93"/>
      <c r="J22" s="154"/>
      <c r="K22" s="93"/>
    </row>
    <row r="23" spans="1:12" s="88" customFormat="1" ht="57" customHeight="1">
      <c r="A23" s="130" t="s">
        <v>165</v>
      </c>
      <c r="B23" s="121" t="s">
        <v>166</v>
      </c>
      <c r="C23" s="98"/>
      <c r="D23" s="132"/>
      <c r="E23" s="133"/>
      <c r="F23" s="289"/>
      <c r="G23" s="117"/>
      <c r="H23" s="118"/>
      <c r="I23" s="87"/>
      <c r="J23" s="96"/>
      <c r="K23" s="87"/>
      <c r="L23" s="162"/>
    </row>
    <row r="24" spans="1:12" s="166" customFormat="1" ht="12.75" customHeight="1">
      <c r="A24" s="110"/>
      <c r="B24" s="121" t="s">
        <v>167</v>
      </c>
      <c r="C24" s="98" t="s">
        <v>144</v>
      </c>
      <c r="D24" s="124">
        <v>3</v>
      </c>
      <c r="E24" s="122" t="s">
        <v>63</v>
      </c>
      <c r="F24" s="282"/>
      <c r="G24" s="117" t="s">
        <v>65</v>
      </c>
      <c r="H24" s="119">
        <f>D24*F24</f>
        <v>0</v>
      </c>
      <c r="I24" s="60"/>
      <c r="J24" s="60"/>
      <c r="K24" s="60"/>
    </row>
    <row r="25" spans="1:12" s="109" customFormat="1" ht="12.75" customHeight="1">
      <c r="A25" s="110"/>
      <c r="B25" s="121"/>
      <c r="C25" s="98"/>
      <c r="D25" s="124"/>
      <c r="E25" s="122"/>
      <c r="F25" s="282"/>
      <c r="G25" s="123"/>
      <c r="H25" s="119"/>
      <c r="I25" s="60"/>
      <c r="J25" s="60"/>
      <c r="K25" s="60"/>
    </row>
    <row r="26" spans="1:12" s="88" customFormat="1" ht="54.75" customHeight="1">
      <c r="A26" s="130" t="s">
        <v>180</v>
      </c>
      <c r="B26" s="121" t="s">
        <v>181</v>
      </c>
      <c r="C26" s="98"/>
      <c r="D26" s="132"/>
      <c r="E26" s="133"/>
      <c r="F26" s="289"/>
      <c r="G26" s="117"/>
      <c r="H26" s="118"/>
      <c r="I26" s="87"/>
      <c r="J26" s="96"/>
      <c r="K26" s="87"/>
      <c r="L26" s="162"/>
    </row>
    <row r="27" spans="1:12" s="164" customFormat="1" ht="12.75" customHeight="1">
      <c r="A27" s="110"/>
      <c r="B27" s="121" t="s">
        <v>182</v>
      </c>
      <c r="C27" s="98" t="s">
        <v>70</v>
      </c>
      <c r="D27" s="124">
        <v>6</v>
      </c>
      <c r="E27" s="122" t="s">
        <v>63</v>
      </c>
      <c r="F27" s="282"/>
      <c r="G27" s="117" t="s">
        <v>65</v>
      </c>
      <c r="H27" s="119">
        <f>D27*F27</f>
        <v>0</v>
      </c>
      <c r="I27" s="163"/>
      <c r="J27" s="163"/>
      <c r="K27" s="163"/>
    </row>
    <row r="28" spans="1:12" s="167" customFormat="1" ht="12.75" customHeight="1">
      <c r="A28" s="110"/>
      <c r="B28" s="121"/>
      <c r="C28" s="98"/>
      <c r="D28" s="122"/>
      <c r="E28" s="122"/>
      <c r="F28" s="282"/>
      <c r="G28" s="123"/>
      <c r="H28" s="119"/>
      <c r="I28" s="60"/>
      <c r="J28" s="60"/>
      <c r="K28" s="60"/>
    </row>
    <row r="29" spans="1:12" s="215" customFormat="1" ht="28.5" customHeight="1">
      <c r="A29" s="110"/>
      <c r="B29" s="219" t="s">
        <v>224</v>
      </c>
      <c r="C29" s="98"/>
      <c r="D29" s="122"/>
      <c r="E29" s="122"/>
      <c r="F29" s="282"/>
      <c r="G29" s="123"/>
      <c r="H29" s="119"/>
      <c r="I29" s="60"/>
      <c r="J29" s="60"/>
      <c r="K29" s="60"/>
    </row>
    <row r="30" spans="1:12" s="167" customFormat="1" ht="12.75" customHeight="1">
      <c r="A30" s="110"/>
      <c r="B30" s="121"/>
      <c r="C30" s="98"/>
      <c r="D30" s="122"/>
      <c r="E30" s="122"/>
      <c r="F30" s="120"/>
      <c r="G30" s="123"/>
      <c r="H30" s="119"/>
      <c r="I30" s="60"/>
      <c r="J30" s="60"/>
      <c r="K30" s="60"/>
    </row>
    <row r="31" spans="1:12" ht="16.5" customHeight="1">
      <c r="A31" s="110"/>
      <c r="B31" s="111" t="s">
        <v>42</v>
      </c>
      <c r="C31" s="111"/>
      <c r="D31" s="113"/>
      <c r="E31" s="113"/>
      <c r="F31" s="113" t="s">
        <v>84</v>
      </c>
      <c r="G31" s="125"/>
      <c r="H31" s="114"/>
      <c r="I31" s="60"/>
      <c r="J31" s="60"/>
      <c r="K31" s="60"/>
    </row>
    <row r="32" spans="1:12" ht="12.75" customHeight="1">
      <c r="A32" s="110"/>
      <c r="B32" s="115" t="s">
        <v>85</v>
      </c>
      <c r="C32" s="182"/>
      <c r="D32" s="117"/>
      <c r="E32" s="117"/>
      <c r="F32" s="1"/>
      <c r="G32" s="123"/>
      <c r="H32" s="119">
        <f>SUM(H6:H31)</f>
        <v>0</v>
      </c>
      <c r="I32" s="60"/>
      <c r="J32" s="60"/>
      <c r="K32" s="60"/>
    </row>
    <row r="33" spans="1:11" ht="12.75" customHeight="1">
      <c r="A33" s="110"/>
      <c r="B33" s="121"/>
      <c r="C33" s="98"/>
      <c r="D33" s="122"/>
      <c r="E33" s="122"/>
      <c r="F33" s="31"/>
      <c r="G33" s="123"/>
      <c r="H33" s="119"/>
      <c r="I33" s="60"/>
      <c r="J33" s="60"/>
      <c r="K33" s="60"/>
    </row>
    <row r="34" spans="1:11" ht="12.75" customHeight="1">
      <c r="A34" s="110"/>
      <c r="B34" s="121"/>
      <c r="C34" s="98"/>
      <c r="D34" s="122"/>
      <c r="E34" s="122"/>
      <c r="F34" s="31"/>
      <c r="G34" s="123"/>
      <c r="H34" s="119"/>
      <c r="I34" s="60"/>
      <c r="J34" s="60"/>
      <c r="K34" s="60"/>
    </row>
    <row r="35" spans="1:11" ht="12.75" customHeight="1">
      <c r="A35" s="110"/>
      <c r="B35" s="121"/>
      <c r="C35" s="98"/>
      <c r="D35" s="122"/>
      <c r="E35" s="122"/>
      <c r="F35" s="31"/>
      <c r="G35" s="123"/>
      <c r="H35" s="119"/>
      <c r="I35" s="60"/>
      <c r="J35" s="60"/>
      <c r="K35" s="60"/>
    </row>
    <row r="36" spans="1:11" ht="12.75" customHeight="1">
      <c r="A36" s="110"/>
      <c r="B36" s="121"/>
      <c r="C36" s="98"/>
      <c r="D36" s="122"/>
      <c r="E36" s="122"/>
      <c r="F36" s="31"/>
      <c r="G36" s="123"/>
      <c r="H36" s="119"/>
      <c r="I36" s="60"/>
      <c r="J36" s="60"/>
      <c r="K36" s="60"/>
    </row>
    <row r="37" spans="1:11" ht="12.75" customHeight="1">
      <c r="A37" s="110"/>
      <c r="B37" s="121"/>
      <c r="C37" s="98"/>
      <c r="D37" s="124"/>
      <c r="E37" s="122"/>
      <c r="F37" s="66"/>
      <c r="G37" s="123"/>
      <c r="H37" s="119"/>
      <c r="I37" s="60"/>
      <c r="J37" s="60"/>
      <c r="K37" s="60"/>
    </row>
    <row r="38" spans="1:11" ht="12.75" customHeight="1">
      <c r="A38" s="110"/>
      <c r="B38" s="121"/>
      <c r="C38" s="98"/>
      <c r="D38" s="122"/>
      <c r="E38" s="122"/>
      <c r="F38" s="50"/>
      <c r="G38" s="123"/>
      <c r="H38" s="119"/>
      <c r="I38" s="60"/>
      <c r="J38" s="60"/>
      <c r="K38" s="60"/>
    </row>
    <row r="39" spans="1:11" ht="12.75" customHeight="1">
      <c r="A39" s="110"/>
      <c r="B39" s="121"/>
      <c r="C39" s="121"/>
      <c r="D39" s="117"/>
      <c r="E39" s="117"/>
      <c r="F39" s="60"/>
      <c r="G39" s="123"/>
      <c r="H39" s="118"/>
      <c r="I39" s="60"/>
      <c r="J39" s="60"/>
      <c r="K39" s="60"/>
    </row>
    <row r="40" spans="1:11" ht="12.75" customHeight="1">
      <c r="A40" s="110"/>
      <c r="B40" s="121"/>
      <c r="C40" s="121"/>
      <c r="D40" s="117"/>
      <c r="E40" s="117"/>
      <c r="F40" s="60"/>
      <c r="G40" s="123"/>
      <c r="H40" s="118"/>
      <c r="I40" s="60"/>
      <c r="J40" s="60"/>
      <c r="K40" s="60"/>
    </row>
    <row r="41" spans="1:11" ht="12.75" customHeight="1">
      <c r="A41" s="110"/>
      <c r="B41" s="121"/>
      <c r="C41" s="121"/>
      <c r="D41" s="117"/>
      <c r="E41" s="117"/>
      <c r="F41" s="60"/>
      <c r="G41" s="123"/>
      <c r="H41" s="118"/>
      <c r="I41" s="60"/>
      <c r="J41" s="60"/>
      <c r="K41" s="60"/>
    </row>
    <row r="42" spans="1:11" ht="12.75" customHeight="1">
      <c r="A42" s="110"/>
      <c r="B42" s="121"/>
      <c r="C42" s="121"/>
      <c r="D42" s="117"/>
      <c r="E42" s="117"/>
      <c r="F42" s="60"/>
      <c r="G42" s="123"/>
      <c r="H42" s="118"/>
      <c r="I42" s="60"/>
      <c r="J42" s="60"/>
      <c r="K42" s="60"/>
    </row>
    <row r="43" spans="1:11" ht="12.75" customHeight="1">
      <c r="A43" s="110"/>
      <c r="B43" s="121"/>
      <c r="C43" s="121"/>
      <c r="D43" s="117"/>
      <c r="E43" s="117"/>
      <c r="F43" s="60"/>
      <c r="G43" s="123"/>
      <c r="H43" s="118"/>
      <c r="I43" s="60"/>
      <c r="J43" s="60"/>
      <c r="K43" s="60"/>
    </row>
    <row r="44" spans="1:11" ht="12.75" customHeight="1">
      <c r="A44" s="110"/>
      <c r="B44" s="121"/>
      <c r="C44" s="121"/>
      <c r="D44" s="117"/>
      <c r="E44" s="117"/>
      <c r="F44" s="60"/>
      <c r="G44" s="123"/>
      <c r="H44" s="118"/>
      <c r="I44" s="60"/>
      <c r="J44" s="60"/>
      <c r="K44" s="60"/>
    </row>
    <row r="45" spans="1:11" ht="12.75" customHeight="1">
      <c r="A45" s="110"/>
      <c r="B45" s="121"/>
      <c r="C45" s="121"/>
      <c r="D45" s="117"/>
      <c r="E45" s="117"/>
      <c r="F45" s="60"/>
      <c r="G45" s="123"/>
      <c r="H45" s="118"/>
      <c r="I45" s="60"/>
      <c r="J45" s="60"/>
      <c r="K45" s="60"/>
    </row>
    <row r="46" spans="1:11" ht="12.75" customHeight="1">
      <c r="A46" s="110"/>
      <c r="B46" s="121"/>
      <c r="C46" s="121"/>
      <c r="D46" s="117"/>
      <c r="E46" s="117"/>
      <c r="F46" s="60"/>
      <c r="G46" s="123"/>
      <c r="H46" s="118"/>
      <c r="I46" s="60"/>
      <c r="J46" s="60"/>
      <c r="K46" s="60"/>
    </row>
    <row r="47" spans="1:11" ht="12.75" customHeight="1">
      <c r="A47" s="110"/>
      <c r="B47" s="121"/>
      <c r="C47" s="121"/>
      <c r="D47" s="117"/>
      <c r="E47" s="117"/>
      <c r="F47" s="60"/>
      <c r="G47" s="123"/>
      <c r="H47" s="118"/>
      <c r="I47" s="60"/>
      <c r="J47" s="60"/>
      <c r="K47" s="60"/>
    </row>
    <row r="48" spans="1:11" ht="12.75" customHeight="1">
      <c r="A48" s="110"/>
      <c r="B48" s="121"/>
      <c r="C48" s="121"/>
      <c r="D48" s="117"/>
      <c r="E48" s="117"/>
      <c r="F48" s="60"/>
      <c r="G48" s="123"/>
      <c r="H48" s="118"/>
      <c r="I48" s="60"/>
      <c r="J48" s="60"/>
      <c r="K48" s="60"/>
    </row>
    <row r="49" spans="1:11" ht="12.75" customHeight="1">
      <c r="A49" s="110"/>
      <c r="B49" s="121"/>
      <c r="C49" s="121"/>
      <c r="D49" s="117"/>
      <c r="E49" s="117"/>
      <c r="F49" s="60"/>
      <c r="G49" s="123"/>
      <c r="H49" s="118"/>
      <c r="I49" s="60"/>
      <c r="J49" s="60"/>
      <c r="K49" s="60"/>
    </row>
    <row r="50" spans="1:11" ht="12.75" customHeight="1">
      <c r="A50" s="110"/>
      <c r="B50" s="121"/>
      <c r="C50" s="121"/>
      <c r="D50" s="117"/>
      <c r="E50" s="117"/>
      <c r="F50" s="60"/>
      <c r="G50" s="123"/>
      <c r="H50" s="118"/>
      <c r="I50" s="60"/>
      <c r="J50" s="60"/>
      <c r="K50" s="60"/>
    </row>
    <row r="51" spans="1:11" ht="12.75" customHeight="1">
      <c r="A51" s="110"/>
      <c r="B51" s="121"/>
      <c r="C51" s="121"/>
      <c r="D51" s="117"/>
      <c r="E51" s="117"/>
      <c r="F51" s="60"/>
      <c r="G51" s="123"/>
      <c r="H51" s="118"/>
      <c r="I51" s="60"/>
      <c r="J51" s="60"/>
      <c r="K51" s="60"/>
    </row>
    <row r="52" spans="1:11" ht="12.75" customHeight="1">
      <c r="A52" s="110"/>
      <c r="B52" s="121"/>
      <c r="C52" s="121"/>
      <c r="D52" s="117"/>
      <c r="E52" s="117"/>
      <c r="F52" s="60"/>
      <c r="G52" s="123"/>
      <c r="H52" s="118"/>
      <c r="I52" s="60"/>
      <c r="J52" s="60"/>
      <c r="K52" s="60"/>
    </row>
    <row r="53" spans="1:11" ht="12.75" customHeight="1">
      <c r="A53" s="110"/>
      <c r="B53" s="121"/>
      <c r="C53" s="121"/>
      <c r="D53" s="117"/>
      <c r="E53" s="117"/>
      <c r="F53" s="60"/>
      <c r="G53" s="123"/>
      <c r="H53" s="118"/>
      <c r="I53" s="60"/>
      <c r="J53" s="60"/>
      <c r="K53" s="60"/>
    </row>
    <row r="54" spans="1:11" ht="12.75" customHeight="1">
      <c r="A54" s="110"/>
      <c r="B54" s="121"/>
      <c r="C54" s="121"/>
      <c r="D54" s="117"/>
      <c r="E54" s="117"/>
      <c r="F54" s="60"/>
      <c r="G54" s="123"/>
      <c r="H54" s="118"/>
      <c r="I54" s="60"/>
      <c r="J54" s="60"/>
      <c r="K54" s="60"/>
    </row>
    <row r="55" spans="1:11" ht="12.75" customHeight="1">
      <c r="A55" s="110"/>
      <c r="B55" s="121"/>
      <c r="C55" s="121"/>
      <c r="D55" s="117"/>
      <c r="E55" s="117"/>
      <c r="F55" s="60"/>
      <c r="G55" s="123"/>
      <c r="H55" s="118"/>
      <c r="I55" s="60"/>
      <c r="J55" s="60"/>
      <c r="K55" s="60"/>
    </row>
    <row r="56" spans="1:11" ht="12.75" customHeight="1">
      <c r="A56" s="110"/>
      <c r="B56" s="121"/>
      <c r="C56" s="121"/>
      <c r="D56" s="117"/>
      <c r="E56" s="117"/>
      <c r="F56" s="60"/>
      <c r="G56" s="123"/>
      <c r="H56" s="118"/>
      <c r="I56" s="60"/>
      <c r="J56" s="60"/>
      <c r="K56" s="60"/>
    </row>
    <row r="57" spans="1:11" ht="12.75" customHeight="1">
      <c r="A57" s="110"/>
      <c r="B57" s="121"/>
      <c r="C57" s="121"/>
      <c r="D57" s="117"/>
      <c r="E57" s="117"/>
      <c r="F57" s="60"/>
      <c r="G57" s="123"/>
      <c r="H57" s="118"/>
      <c r="I57" s="60"/>
      <c r="J57" s="60"/>
      <c r="K57" s="60"/>
    </row>
    <row r="58" spans="1:11" ht="12.75" customHeight="1">
      <c r="A58" s="110"/>
      <c r="B58" s="121"/>
      <c r="C58" s="121"/>
      <c r="D58" s="117"/>
      <c r="E58" s="117"/>
      <c r="F58" s="60"/>
      <c r="G58" s="123"/>
      <c r="H58" s="118"/>
      <c r="I58" s="60"/>
      <c r="J58" s="60"/>
      <c r="K58" s="60"/>
    </row>
    <row r="59" spans="1:11" ht="12.75" customHeight="1">
      <c r="A59" s="110"/>
      <c r="B59" s="121"/>
      <c r="C59" s="121"/>
      <c r="D59" s="117"/>
      <c r="E59" s="117"/>
      <c r="F59" s="60"/>
      <c r="G59" s="123"/>
      <c r="H59" s="118"/>
      <c r="I59" s="60"/>
      <c r="J59" s="60"/>
      <c r="K59" s="60"/>
    </row>
    <row r="60" spans="1:11" ht="12.75" customHeight="1">
      <c r="A60" s="110"/>
      <c r="B60" s="121"/>
      <c r="C60" s="121"/>
      <c r="D60" s="117"/>
      <c r="E60" s="117"/>
      <c r="F60" s="60"/>
      <c r="G60" s="123"/>
      <c r="H60" s="118"/>
      <c r="I60" s="60"/>
      <c r="J60" s="60"/>
      <c r="K60" s="60"/>
    </row>
    <row r="61" spans="1:11" ht="12.75" customHeight="1">
      <c r="A61" s="110"/>
      <c r="B61" s="121"/>
      <c r="C61" s="121"/>
      <c r="D61" s="117"/>
      <c r="E61" s="117"/>
      <c r="F61" s="60"/>
      <c r="G61" s="123"/>
      <c r="H61" s="118"/>
      <c r="I61" s="60"/>
      <c r="J61" s="60"/>
      <c r="K61" s="60"/>
    </row>
    <row r="62" spans="1:11" ht="12.75" customHeight="1">
      <c r="A62" s="110"/>
      <c r="B62" s="121"/>
      <c r="C62" s="121"/>
      <c r="D62" s="117"/>
      <c r="E62" s="117"/>
      <c r="F62" s="60"/>
      <c r="G62" s="123"/>
      <c r="H62" s="118"/>
      <c r="I62" s="60"/>
      <c r="J62" s="60"/>
      <c r="K62" s="60"/>
    </row>
    <row r="63" spans="1:11" ht="12.75" customHeight="1">
      <c r="A63" s="110"/>
      <c r="B63" s="121"/>
      <c r="C63" s="121"/>
      <c r="D63" s="117"/>
      <c r="E63" s="117"/>
      <c r="F63" s="60"/>
      <c r="G63" s="123"/>
      <c r="H63" s="118"/>
      <c r="I63" s="60"/>
      <c r="J63" s="60"/>
      <c r="K63" s="60"/>
    </row>
    <row r="64" spans="1:11" ht="12.75" customHeight="1">
      <c r="A64" s="110"/>
      <c r="B64" s="121"/>
      <c r="C64" s="121"/>
      <c r="D64" s="117"/>
      <c r="E64" s="117"/>
      <c r="F64" s="60"/>
      <c r="G64" s="123"/>
      <c r="H64" s="118"/>
      <c r="I64" s="60"/>
      <c r="J64" s="60"/>
      <c r="K64" s="60"/>
    </row>
    <row r="65" spans="1:11" ht="12.75" customHeight="1">
      <c r="A65" s="110"/>
      <c r="B65" s="121"/>
      <c r="C65" s="121"/>
      <c r="D65" s="117"/>
      <c r="E65" s="117"/>
      <c r="F65" s="60"/>
      <c r="G65" s="123"/>
      <c r="H65" s="118"/>
      <c r="I65" s="60"/>
      <c r="J65" s="60"/>
      <c r="K65" s="60"/>
    </row>
    <row r="66" spans="1:11" ht="12.75" customHeight="1">
      <c r="A66" s="110"/>
      <c r="B66" s="121"/>
      <c r="C66" s="121"/>
      <c r="D66" s="117"/>
      <c r="E66" s="117"/>
      <c r="F66" s="60"/>
      <c r="G66" s="123"/>
      <c r="H66" s="118"/>
      <c r="I66" s="60"/>
      <c r="J66" s="60"/>
      <c r="K66" s="60"/>
    </row>
    <row r="67" spans="1:11" ht="12.75" customHeight="1">
      <c r="A67" s="110"/>
      <c r="B67" s="121"/>
      <c r="C67" s="121"/>
      <c r="D67" s="117"/>
      <c r="E67" s="117"/>
      <c r="F67" s="60"/>
      <c r="G67" s="123"/>
      <c r="H67" s="118"/>
      <c r="I67" s="60"/>
      <c r="J67" s="60"/>
      <c r="K67" s="60"/>
    </row>
    <row r="68" spans="1:11" ht="12.75" customHeight="1">
      <c r="A68" s="110"/>
      <c r="B68" s="121"/>
      <c r="C68" s="121"/>
      <c r="D68" s="117"/>
      <c r="E68" s="117"/>
      <c r="F68" s="60"/>
      <c r="G68" s="123"/>
      <c r="H68" s="118"/>
      <c r="I68" s="60"/>
      <c r="J68" s="60"/>
      <c r="K68" s="60"/>
    </row>
    <row r="69" spans="1:11" ht="12.75" customHeight="1">
      <c r="A69" s="110"/>
      <c r="B69" s="121"/>
      <c r="C69" s="121"/>
      <c r="D69" s="117"/>
      <c r="E69" s="117"/>
      <c r="F69" s="60"/>
      <c r="G69" s="123"/>
      <c r="H69" s="118"/>
      <c r="I69" s="60"/>
      <c r="J69" s="60"/>
      <c r="K69" s="60"/>
    </row>
    <row r="70" spans="1:11" ht="12.75" customHeight="1">
      <c r="A70" s="110"/>
      <c r="B70" s="121"/>
      <c r="C70" s="121"/>
      <c r="D70" s="117"/>
      <c r="E70" s="117"/>
      <c r="F70" s="60"/>
      <c r="G70" s="123"/>
      <c r="H70" s="118"/>
      <c r="I70" s="60"/>
      <c r="J70" s="60"/>
      <c r="K70" s="60"/>
    </row>
    <row r="71" spans="1:11" ht="12.75" customHeight="1">
      <c r="A71" s="110"/>
      <c r="B71" s="121"/>
      <c r="C71" s="121"/>
      <c r="D71" s="117"/>
      <c r="E71" s="117"/>
      <c r="F71" s="60"/>
      <c r="G71" s="123"/>
      <c r="H71" s="118"/>
      <c r="I71" s="60"/>
      <c r="J71" s="60"/>
      <c r="K71" s="60"/>
    </row>
    <row r="72" spans="1:11" ht="12.75" customHeight="1">
      <c r="A72" s="110"/>
      <c r="B72" s="121"/>
      <c r="C72" s="121"/>
      <c r="D72" s="117"/>
      <c r="E72" s="117"/>
      <c r="F72" s="60"/>
      <c r="G72" s="123"/>
      <c r="H72" s="118"/>
      <c r="I72" s="60"/>
      <c r="J72" s="60"/>
      <c r="K72" s="60"/>
    </row>
    <row r="73" spans="1:11" ht="12.75" customHeight="1">
      <c r="A73" s="110"/>
      <c r="B73" s="121"/>
      <c r="C73" s="121"/>
      <c r="D73" s="117"/>
      <c r="E73" s="117"/>
      <c r="F73" s="60"/>
      <c r="G73" s="123"/>
      <c r="H73" s="118"/>
      <c r="I73" s="60"/>
      <c r="J73" s="60"/>
      <c r="K73" s="60"/>
    </row>
    <row r="74" spans="1:11" ht="12.75" customHeight="1">
      <c r="A74" s="110"/>
      <c r="B74" s="121"/>
      <c r="C74" s="121"/>
      <c r="D74" s="117"/>
      <c r="E74" s="117"/>
      <c r="F74" s="60"/>
      <c r="G74" s="123"/>
      <c r="H74" s="118"/>
      <c r="I74" s="60"/>
      <c r="J74" s="60"/>
      <c r="K74" s="60"/>
    </row>
    <row r="75" spans="1:11" ht="12.75" customHeight="1">
      <c r="A75" s="110"/>
      <c r="B75" s="121"/>
      <c r="C75" s="121"/>
      <c r="D75" s="117"/>
      <c r="E75" s="117"/>
      <c r="F75" s="60"/>
      <c r="G75" s="123"/>
      <c r="H75" s="118"/>
      <c r="I75" s="60"/>
      <c r="J75" s="60"/>
      <c r="K75" s="60"/>
    </row>
    <row r="76" spans="1:11" ht="12.75" customHeight="1">
      <c r="A76" s="110"/>
      <c r="B76" s="121"/>
      <c r="C76" s="121"/>
      <c r="D76" s="117"/>
      <c r="E76" s="117"/>
      <c r="F76" s="60"/>
      <c r="G76" s="123"/>
      <c r="H76" s="118"/>
      <c r="I76" s="60"/>
      <c r="J76" s="60"/>
      <c r="K76" s="60"/>
    </row>
    <row r="77" spans="1:11" ht="12.75" customHeight="1">
      <c r="A77" s="110"/>
      <c r="B77" s="121"/>
      <c r="C77" s="121"/>
      <c r="D77" s="117"/>
      <c r="E77" s="117"/>
      <c r="F77" s="60"/>
      <c r="G77" s="123"/>
      <c r="H77" s="118"/>
      <c r="I77" s="60"/>
      <c r="J77" s="60"/>
      <c r="K77" s="60"/>
    </row>
    <row r="78" spans="1:11" ht="12.75" customHeight="1">
      <c r="A78" s="110"/>
      <c r="B78" s="121"/>
      <c r="C78" s="121"/>
      <c r="D78" s="117"/>
      <c r="E78" s="117"/>
      <c r="F78" s="60"/>
      <c r="G78" s="123"/>
      <c r="H78" s="118"/>
      <c r="I78" s="60"/>
      <c r="J78" s="60"/>
      <c r="K78" s="60"/>
    </row>
    <row r="79" spans="1:11" ht="12.75" customHeight="1">
      <c r="A79" s="110"/>
      <c r="B79" s="121"/>
      <c r="C79" s="121"/>
      <c r="D79" s="117"/>
      <c r="E79" s="117"/>
      <c r="F79" s="60"/>
      <c r="G79" s="123"/>
      <c r="H79" s="118"/>
      <c r="I79" s="60"/>
      <c r="J79" s="60"/>
      <c r="K79" s="60"/>
    </row>
    <row r="80" spans="1:11" ht="12.75" customHeight="1">
      <c r="A80" s="110"/>
      <c r="B80" s="121"/>
      <c r="C80" s="121"/>
      <c r="D80" s="117"/>
      <c r="E80" s="117"/>
      <c r="F80" s="60"/>
      <c r="G80" s="123"/>
      <c r="H80" s="118"/>
      <c r="I80" s="60"/>
      <c r="J80" s="60"/>
      <c r="K80" s="60"/>
    </row>
    <row r="81" spans="1:11" ht="12.75" customHeight="1">
      <c r="A81" s="110"/>
      <c r="B81" s="121"/>
      <c r="C81" s="121"/>
      <c r="D81" s="117"/>
      <c r="E81" s="117"/>
      <c r="F81" s="60"/>
      <c r="G81" s="123"/>
      <c r="H81" s="118"/>
      <c r="I81" s="60"/>
      <c r="J81" s="60"/>
      <c r="K81" s="60"/>
    </row>
    <row r="82" spans="1:11" ht="12.75" customHeight="1">
      <c r="A82" s="110"/>
      <c r="B82" s="121"/>
      <c r="C82" s="121"/>
      <c r="D82" s="117"/>
      <c r="E82" s="117"/>
      <c r="F82" s="60"/>
      <c r="G82" s="123"/>
      <c r="H82" s="118"/>
      <c r="I82" s="60"/>
      <c r="J82" s="60"/>
      <c r="K82" s="60"/>
    </row>
    <row r="83" spans="1:11" ht="12.75" customHeight="1">
      <c r="A83" s="110"/>
      <c r="B83" s="121"/>
      <c r="C83" s="121"/>
      <c r="D83" s="117"/>
      <c r="E83" s="117"/>
      <c r="F83" s="60"/>
      <c r="G83" s="123"/>
      <c r="H83" s="118"/>
      <c r="I83" s="60"/>
      <c r="J83" s="60"/>
      <c r="K83" s="60"/>
    </row>
  </sheetData>
  <sheetProtection algorithmName="SHA-512" hashValue="lxU+A1LsNWf5azOdE2dLbGDrkWG9WdjUkF23DPcU1snFiXWIOEgNp49ETH2GlWrai/y90nW/z8UJYCnirDIlUw==" saltValue="frDbEv0wLaDBM6YhxLGS3Q==" spinCount="100000" sheet="1" objects="1" scenarios="1"/>
  <pageMargins left="0.82677165354330717" right="0.27559055118110237" top="0.86614173228346458" bottom="0.98425196850393704" header="0" footer="0"/>
  <pageSetup paperSize="9" orientation="portrait" r:id="rId1"/>
  <headerFooter>
    <oddHeader>&amp;CTroškovnik sanacije stana, Ulica J.J.Strossmayera 13, Vinkovci, 99,36 m2</oddHeader>
    <oddFooter>&amp;CAPZ-Vukovar d.o.o., Vukovar, Vatikanska 7, Tel:032-416-828</oddFooter>
  </headerFooter>
  <rowBreaks count="1" manualBreakCount="1">
    <brk id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4"/>
  <sheetViews>
    <sheetView topLeftCell="A13" workbookViewId="0">
      <selection activeCell="E18" sqref="E18"/>
    </sheetView>
  </sheetViews>
  <sheetFormatPr defaultColWidth="14.44140625" defaultRowHeight="15" customHeight="1"/>
  <cols>
    <col min="1" max="1" width="5" customWidth="1"/>
    <col min="2" max="2" width="48.6640625" customWidth="1"/>
    <col min="3" max="3" width="4.88671875" customWidth="1"/>
    <col min="4" max="4" width="7.6640625" customWidth="1"/>
    <col min="5" max="5" width="3" customWidth="1"/>
    <col min="6" max="6" width="8.5546875" customWidth="1"/>
    <col min="7" max="7" width="3" customWidth="1"/>
    <col min="8" max="8" width="12.6640625" customWidth="1"/>
    <col min="9" max="9" width="8.6640625" customWidth="1"/>
    <col min="10" max="10" width="8.6640625" style="155" customWidth="1"/>
    <col min="11" max="11" width="8.6640625" customWidth="1"/>
  </cols>
  <sheetData>
    <row r="1" spans="1:11" ht="12.75" customHeight="1">
      <c r="A1" s="37"/>
      <c r="B1" s="11"/>
      <c r="C1" s="4"/>
      <c r="D1" s="12"/>
      <c r="E1" s="12"/>
      <c r="F1" s="1"/>
      <c r="G1" s="12"/>
      <c r="H1" s="1"/>
      <c r="I1" s="1"/>
      <c r="J1" s="96"/>
      <c r="K1" s="1"/>
    </row>
    <row r="2" spans="1:11" ht="15" customHeight="1">
      <c r="A2" s="39"/>
      <c r="B2" s="40" t="s">
        <v>94</v>
      </c>
      <c r="C2" s="40"/>
      <c r="D2" s="40"/>
      <c r="E2" s="40"/>
      <c r="F2" s="24"/>
      <c r="G2" s="23"/>
      <c r="H2" s="24"/>
      <c r="I2" s="1"/>
      <c r="J2" s="96"/>
      <c r="K2" s="1"/>
    </row>
    <row r="3" spans="1:11" ht="12.75" customHeight="1">
      <c r="A3" s="37"/>
      <c r="B3" s="41"/>
      <c r="C3" s="41"/>
      <c r="D3" s="41"/>
      <c r="E3" s="41"/>
      <c r="F3" s="1"/>
      <c r="G3" s="12"/>
      <c r="H3" s="1"/>
      <c r="I3" s="1"/>
      <c r="J3" s="96"/>
      <c r="K3" s="1"/>
    </row>
    <row r="4" spans="1:11" ht="12.75" customHeight="1">
      <c r="A4" s="42" t="s">
        <v>59</v>
      </c>
      <c r="B4" s="53" t="s">
        <v>60</v>
      </c>
      <c r="C4" s="44" t="s">
        <v>61</v>
      </c>
      <c r="D4" s="42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1"/>
      <c r="J4" s="96"/>
      <c r="K4" s="1"/>
    </row>
    <row r="5" spans="1:11" ht="12.75" customHeight="1">
      <c r="A5" s="58"/>
      <c r="B5" s="63"/>
      <c r="C5" s="67"/>
      <c r="D5" s="63"/>
      <c r="E5" s="63"/>
      <c r="F5" s="60"/>
      <c r="G5" s="51"/>
      <c r="H5" s="60"/>
      <c r="I5" s="60"/>
      <c r="J5" s="96"/>
      <c r="K5" s="60"/>
    </row>
    <row r="6" spans="1:11" s="145" customFormat="1" ht="42" customHeight="1">
      <c r="A6" s="110" t="s">
        <v>95</v>
      </c>
      <c r="B6" s="121" t="s">
        <v>168</v>
      </c>
      <c r="C6" s="126"/>
      <c r="D6" s="117"/>
      <c r="E6" s="117"/>
      <c r="F6" s="120" t="s">
        <v>84</v>
      </c>
      <c r="G6" s="117"/>
      <c r="H6" s="118"/>
      <c r="I6" s="118"/>
      <c r="J6" s="96"/>
      <c r="K6" s="118"/>
    </row>
    <row r="7" spans="1:11" s="145" customFormat="1" ht="42.75" customHeight="1">
      <c r="A7" s="110"/>
      <c r="B7" s="121" t="s">
        <v>96</v>
      </c>
      <c r="C7" s="126"/>
      <c r="D7" s="117"/>
      <c r="E7" s="117"/>
      <c r="F7" s="120"/>
      <c r="G7" s="117"/>
      <c r="H7" s="118"/>
      <c r="I7" s="118"/>
      <c r="J7" s="96"/>
      <c r="K7" s="118"/>
    </row>
    <row r="8" spans="1:11" s="145" customFormat="1" ht="42" customHeight="1">
      <c r="A8" s="110"/>
      <c r="B8" s="121" t="s">
        <v>97</v>
      </c>
      <c r="C8" s="126"/>
      <c r="D8" s="117"/>
      <c r="E8" s="117"/>
      <c r="F8" s="120"/>
      <c r="G8" s="117"/>
      <c r="H8" s="118"/>
      <c r="I8" s="118"/>
      <c r="J8" s="96"/>
      <c r="K8" s="118"/>
    </row>
    <row r="9" spans="1:11" s="145" customFormat="1" ht="41.25" customHeight="1">
      <c r="A9" s="110"/>
      <c r="B9" s="121" t="s">
        <v>273</v>
      </c>
      <c r="C9" s="126"/>
      <c r="D9" s="117"/>
      <c r="E9" s="117"/>
      <c r="F9" s="120"/>
      <c r="G9" s="117"/>
      <c r="H9" s="118"/>
      <c r="I9" s="118"/>
      <c r="J9" s="154"/>
      <c r="K9" s="152"/>
    </row>
    <row r="10" spans="1:11" s="145" customFormat="1" ht="12.75" customHeight="1">
      <c r="A10" s="110"/>
      <c r="B10" s="121" t="s">
        <v>98</v>
      </c>
      <c r="C10" s="127" t="s">
        <v>72</v>
      </c>
      <c r="D10" s="157">
        <v>15.5</v>
      </c>
      <c r="E10" s="117" t="s">
        <v>63</v>
      </c>
      <c r="F10" s="282"/>
      <c r="G10" s="117" t="s">
        <v>65</v>
      </c>
      <c r="H10" s="119">
        <f>SUM(D10*F10)</f>
        <v>0</v>
      </c>
      <c r="I10" s="118"/>
      <c r="J10" s="96"/>
      <c r="K10" s="152"/>
    </row>
    <row r="11" spans="1:11" s="151" customFormat="1" ht="12.75" customHeight="1">
      <c r="A11" s="99"/>
      <c r="B11" s="94"/>
      <c r="C11" s="100"/>
      <c r="D11" s="101"/>
      <c r="E11" s="101"/>
      <c r="F11" s="283" t="s">
        <v>84</v>
      </c>
      <c r="G11" s="102"/>
      <c r="H11" s="103"/>
      <c r="I11" s="95"/>
      <c r="J11" s="96"/>
      <c r="K11" s="95"/>
    </row>
    <row r="12" spans="1:11" s="145" customFormat="1" ht="41.25" customHeight="1">
      <c r="A12" s="110" t="s">
        <v>99</v>
      </c>
      <c r="B12" s="121" t="s">
        <v>274</v>
      </c>
      <c r="C12" s="126"/>
      <c r="D12" s="117"/>
      <c r="E12" s="117"/>
      <c r="F12" s="282" t="s">
        <v>1</v>
      </c>
      <c r="G12" s="117"/>
      <c r="H12" s="118"/>
      <c r="I12" s="118"/>
      <c r="J12" s="154"/>
      <c r="K12" s="118"/>
    </row>
    <row r="13" spans="1:11" s="145" customFormat="1" ht="16.5" customHeight="1">
      <c r="A13" s="110"/>
      <c r="B13" s="121" t="s">
        <v>100</v>
      </c>
      <c r="C13" s="126"/>
      <c r="D13" s="117"/>
      <c r="E13" s="117"/>
      <c r="F13" s="282"/>
      <c r="G13" s="117"/>
      <c r="H13" s="118"/>
      <c r="I13" s="118"/>
      <c r="J13" s="96"/>
      <c r="K13" s="152"/>
    </row>
    <row r="14" spans="1:11" s="145" customFormat="1" ht="12.75" customHeight="1">
      <c r="A14" s="110"/>
      <c r="B14" s="121" t="s">
        <v>147</v>
      </c>
      <c r="C14" s="127" t="s">
        <v>137</v>
      </c>
      <c r="D14" s="157">
        <v>16.5</v>
      </c>
      <c r="E14" s="117" t="s">
        <v>63</v>
      </c>
      <c r="F14" s="282"/>
      <c r="G14" s="117" t="s">
        <v>65</v>
      </c>
      <c r="H14" s="119">
        <f>SUM(D14*F14)</f>
        <v>0</v>
      </c>
      <c r="I14" s="118"/>
      <c r="J14" s="96"/>
      <c r="K14" s="152"/>
    </row>
    <row r="15" spans="1:11" s="151" customFormat="1" ht="12.75" customHeight="1">
      <c r="A15" s="99"/>
      <c r="B15" s="94"/>
      <c r="C15" s="127"/>
      <c r="D15" s="101"/>
      <c r="E15" s="101"/>
      <c r="F15" s="283"/>
      <c r="G15" s="102"/>
      <c r="H15" s="103"/>
      <c r="I15" s="95"/>
      <c r="J15" s="96"/>
      <c r="K15" s="95"/>
    </row>
    <row r="16" spans="1:11" s="145" customFormat="1" ht="43.5" customHeight="1">
      <c r="A16" s="110" t="s">
        <v>101</v>
      </c>
      <c r="B16" s="263" t="s">
        <v>278</v>
      </c>
      <c r="C16" s="127"/>
      <c r="D16" s="117"/>
      <c r="E16" s="117"/>
      <c r="F16" s="282" t="s">
        <v>84</v>
      </c>
      <c r="G16" s="117"/>
      <c r="H16" s="118"/>
      <c r="I16" s="118"/>
      <c r="J16" s="96"/>
      <c r="K16" s="118"/>
    </row>
    <row r="17" spans="1:11" s="145" customFormat="1" ht="42.75" customHeight="1">
      <c r="A17" s="110"/>
      <c r="B17" s="121" t="s">
        <v>102</v>
      </c>
      <c r="C17" s="127"/>
      <c r="D17" s="117"/>
      <c r="E17" s="117"/>
      <c r="F17" s="282"/>
      <c r="G17" s="117"/>
      <c r="H17" s="118"/>
      <c r="I17" s="118"/>
      <c r="J17" s="96"/>
      <c r="K17" s="118"/>
    </row>
    <row r="18" spans="1:11" s="145" customFormat="1" ht="42" customHeight="1">
      <c r="A18" s="110"/>
      <c r="B18" s="121" t="s">
        <v>103</v>
      </c>
      <c r="C18" s="127"/>
      <c r="D18" s="117"/>
      <c r="E18" s="117"/>
      <c r="F18" s="282"/>
      <c r="G18" s="117"/>
      <c r="H18" s="118"/>
      <c r="I18" s="118"/>
      <c r="J18" s="154"/>
      <c r="K18" s="118"/>
    </row>
    <row r="19" spans="1:11" s="145" customFormat="1" ht="39.75" customHeight="1">
      <c r="A19" s="110"/>
      <c r="B19" s="121" t="s">
        <v>279</v>
      </c>
      <c r="C19" s="127"/>
      <c r="D19" s="117"/>
      <c r="E19" s="117"/>
      <c r="F19" s="282"/>
      <c r="G19" s="117"/>
      <c r="H19" s="118"/>
      <c r="I19" s="118"/>
      <c r="J19" s="118"/>
      <c r="K19" s="118"/>
    </row>
    <row r="20" spans="1:11" s="145" customFormat="1" ht="12.75" customHeight="1">
      <c r="A20" s="110"/>
      <c r="B20" s="121" t="s">
        <v>98</v>
      </c>
      <c r="C20" s="127" t="s">
        <v>72</v>
      </c>
      <c r="D20" s="157">
        <v>23</v>
      </c>
      <c r="E20" s="117" t="s">
        <v>63</v>
      </c>
      <c r="F20" s="282"/>
      <c r="G20" s="117" t="s">
        <v>65</v>
      </c>
      <c r="H20" s="119">
        <f>SUM(D20*F20)</f>
        <v>0</v>
      </c>
      <c r="I20" s="118"/>
      <c r="J20" s="96"/>
      <c r="K20" s="152"/>
    </row>
    <row r="21" spans="1:11" s="145" customFormat="1" ht="12.75" customHeight="1">
      <c r="A21" s="110"/>
      <c r="B21" s="121"/>
      <c r="C21" s="127"/>
      <c r="D21" s="157"/>
      <c r="E21" s="117"/>
      <c r="F21" s="282"/>
      <c r="G21" s="117"/>
      <c r="H21" s="119"/>
      <c r="I21" s="118"/>
      <c r="J21" s="118"/>
      <c r="K21" s="152"/>
    </row>
    <row r="22" spans="1:11" s="167" customFormat="1" ht="41.25" customHeight="1">
      <c r="A22" s="110" t="s">
        <v>172</v>
      </c>
      <c r="B22" s="121" t="s">
        <v>250</v>
      </c>
      <c r="C22" s="98"/>
      <c r="D22" s="122"/>
      <c r="E22" s="122"/>
      <c r="F22" s="282"/>
      <c r="G22" s="117"/>
      <c r="H22" s="119"/>
      <c r="I22" s="118"/>
      <c r="J22" s="118"/>
      <c r="K22" s="118"/>
    </row>
    <row r="23" spans="1:11" s="167" customFormat="1" ht="37.5" customHeight="1">
      <c r="A23" s="110"/>
      <c r="B23" s="121" t="s">
        <v>96</v>
      </c>
      <c r="C23" s="98"/>
      <c r="D23" s="122"/>
      <c r="E23" s="122"/>
      <c r="F23" s="282"/>
      <c r="G23" s="117"/>
      <c r="H23" s="119"/>
      <c r="I23" s="118"/>
      <c r="J23" s="154"/>
      <c r="K23" s="118"/>
    </row>
    <row r="24" spans="1:11" s="167" customFormat="1" ht="40.5" customHeight="1">
      <c r="A24" s="110"/>
      <c r="B24" s="121" t="s">
        <v>97</v>
      </c>
      <c r="C24" s="98"/>
      <c r="D24" s="122"/>
      <c r="E24" s="122"/>
      <c r="F24" s="282"/>
      <c r="G24" s="117"/>
      <c r="H24" s="119"/>
      <c r="I24" s="118"/>
      <c r="J24" s="96"/>
      <c r="K24" s="118"/>
    </row>
    <row r="25" spans="1:11" s="167" customFormat="1" ht="16.5" customHeight="1">
      <c r="A25" s="110"/>
      <c r="B25" s="121" t="s">
        <v>173</v>
      </c>
      <c r="C25" s="98"/>
      <c r="D25" s="122"/>
      <c r="E25" s="122"/>
      <c r="F25" s="282"/>
      <c r="G25" s="117"/>
      <c r="H25" s="119"/>
      <c r="I25" s="118"/>
      <c r="J25" s="154"/>
      <c r="K25" s="118"/>
    </row>
    <row r="26" spans="1:11" s="167" customFormat="1" ht="12.75" customHeight="1">
      <c r="A26" s="110"/>
      <c r="B26" s="121" t="s">
        <v>98</v>
      </c>
      <c r="C26" s="98" t="s">
        <v>72</v>
      </c>
      <c r="D26" s="122">
        <v>5</v>
      </c>
      <c r="E26" s="122" t="s">
        <v>63</v>
      </c>
      <c r="F26" s="282"/>
      <c r="G26" s="117" t="s">
        <v>65</v>
      </c>
      <c r="H26" s="119">
        <f>SUM(D26*F26)</f>
        <v>0</v>
      </c>
      <c r="I26" s="118"/>
      <c r="J26" s="225"/>
      <c r="K26" s="183"/>
    </row>
    <row r="27" spans="1:11" s="151" customFormat="1" ht="12.75" customHeight="1">
      <c r="A27" s="110"/>
      <c r="B27" s="121"/>
      <c r="C27" s="127"/>
      <c r="D27" s="122"/>
      <c r="E27" s="122"/>
      <c r="F27" s="282"/>
      <c r="G27" s="117"/>
      <c r="H27" s="119"/>
      <c r="I27" s="61"/>
      <c r="J27" s="154"/>
      <c r="K27" s="61"/>
    </row>
    <row r="28" spans="1:11" s="145" customFormat="1" ht="27.75" customHeight="1">
      <c r="A28" s="110" t="s">
        <v>174</v>
      </c>
      <c r="B28" s="121" t="s">
        <v>175</v>
      </c>
      <c r="C28" s="126"/>
      <c r="D28" s="117"/>
      <c r="E28" s="117"/>
      <c r="F28" s="282" t="s">
        <v>1</v>
      </c>
      <c r="G28" s="117"/>
      <c r="H28" s="118"/>
      <c r="I28" s="118"/>
      <c r="J28" s="96"/>
      <c r="K28" s="118"/>
    </row>
    <row r="29" spans="1:11" s="145" customFormat="1" ht="16.5" customHeight="1">
      <c r="A29" s="110"/>
      <c r="B29" s="121" t="s">
        <v>176</v>
      </c>
      <c r="C29" s="126"/>
      <c r="D29" s="117"/>
      <c r="E29" s="117"/>
      <c r="F29" s="282"/>
      <c r="G29" s="117"/>
      <c r="H29" s="118"/>
      <c r="I29" s="118"/>
      <c r="J29" s="96"/>
      <c r="K29" s="152"/>
    </row>
    <row r="30" spans="1:11" s="145" customFormat="1" ht="12.75" customHeight="1">
      <c r="A30" s="110"/>
      <c r="B30" s="121" t="s">
        <v>147</v>
      </c>
      <c r="C30" s="127" t="s">
        <v>137</v>
      </c>
      <c r="D30" s="117">
        <v>4.5</v>
      </c>
      <c r="E30" s="117" t="s">
        <v>63</v>
      </c>
      <c r="F30" s="282"/>
      <c r="G30" s="117" t="s">
        <v>65</v>
      </c>
      <c r="H30" s="119">
        <f>SUM(D30*F30)</f>
        <v>0</v>
      </c>
      <c r="I30" s="118"/>
      <c r="J30" s="225"/>
      <c r="K30" s="152"/>
    </row>
    <row r="31" spans="1:11" s="145" customFormat="1" ht="12.75" customHeight="1">
      <c r="A31" s="110"/>
      <c r="B31" s="121"/>
      <c r="C31" s="127"/>
      <c r="D31" s="117"/>
      <c r="E31" s="117"/>
      <c r="F31" s="120"/>
      <c r="G31" s="117"/>
      <c r="H31" s="119"/>
      <c r="I31" s="118"/>
      <c r="J31" s="96"/>
      <c r="K31" s="152"/>
    </row>
    <row r="32" spans="1:11" s="88" customFormat="1" ht="12.75" customHeight="1">
      <c r="A32" s="85"/>
      <c r="B32" s="86"/>
      <c r="C32" s="127"/>
      <c r="D32" s="89"/>
      <c r="E32" s="89"/>
      <c r="F32" s="97"/>
      <c r="G32" s="91"/>
      <c r="H32" s="92"/>
      <c r="I32" s="93"/>
      <c r="J32" s="96"/>
      <c r="K32" s="93"/>
    </row>
    <row r="33" spans="1:11" s="148" customFormat="1" ht="16.5" customHeight="1">
      <c r="A33" s="37"/>
      <c r="B33" s="54" t="s">
        <v>44</v>
      </c>
      <c r="C33" s="55"/>
      <c r="D33" s="23"/>
      <c r="E33" s="23"/>
      <c r="F33" s="24" t="s">
        <v>84</v>
      </c>
      <c r="G33" s="23"/>
      <c r="H33" s="24"/>
      <c r="I33" s="1"/>
      <c r="J33" s="96"/>
      <c r="K33" s="1"/>
    </row>
    <row r="34" spans="1:11" s="148" customFormat="1" ht="13.5" customHeight="1">
      <c r="A34" s="37"/>
      <c r="B34" s="56" t="s">
        <v>85</v>
      </c>
      <c r="C34" s="57"/>
      <c r="D34" s="12"/>
      <c r="E34" s="12"/>
      <c r="F34" s="1"/>
      <c r="G34" s="12"/>
      <c r="H34" s="13">
        <f>SUM(H5:H33)</f>
        <v>0</v>
      </c>
      <c r="I34" s="1"/>
      <c r="J34" s="96"/>
      <c r="K34" s="1"/>
    </row>
    <row r="35" spans="1:11" s="104" customFormat="1" ht="13.5" customHeight="1">
      <c r="A35" s="99"/>
      <c r="B35" s="149"/>
      <c r="C35" s="150"/>
      <c r="D35" s="102"/>
      <c r="E35" s="102"/>
      <c r="F35" s="95"/>
      <c r="G35" s="102"/>
      <c r="H35" s="103"/>
      <c r="I35" s="95"/>
      <c r="J35" s="96"/>
      <c r="K35" s="95"/>
    </row>
    <row r="36" spans="1:11" s="104" customFormat="1" ht="14.25" customHeight="1">
      <c r="A36" s="99"/>
      <c r="B36" s="94"/>
      <c r="C36" s="147"/>
      <c r="D36" s="102"/>
      <c r="E36" s="102"/>
      <c r="F36" s="95"/>
      <c r="G36" s="102"/>
      <c r="H36" s="95"/>
      <c r="I36" s="95"/>
      <c r="J36" s="96"/>
      <c r="K36" s="95"/>
    </row>
    <row r="37" spans="1:11" s="104" customFormat="1" ht="15" customHeight="1">
      <c r="A37" s="99"/>
      <c r="B37" s="320"/>
      <c r="C37" s="321"/>
      <c r="D37" s="321"/>
      <c r="E37" s="321"/>
      <c r="F37" s="321"/>
      <c r="G37" s="321"/>
      <c r="H37" s="321"/>
      <c r="I37" s="95"/>
      <c r="J37" s="96"/>
      <c r="K37" s="95"/>
    </row>
    <row r="38" spans="1:11" s="104" customFormat="1" ht="12.75" customHeight="1">
      <c r="A38" s="99"/>
      <c r="B38" s="94"/>
      <c r="C38" s="147"/>
      <c r="D38" s="102"/>
      <c r="E38" s="102"/>
      <c r="F38" s="95"/>
      <c r="G38" s="102"/>
      <c r="H38" s="103"/>
      <c r="I38" s="95"/>
      <c r="J38" s="96"/>
      <c r="K38" s="95"/>
    </row>
    <row r="39" spans="1:11" s="104" customFormat="1" ht="12.75" customHeight="1">
      <c r="A39" s="99"/>
      <c r="B39" s="94"/>
      <c r="C39" s="147"/>
      <c r="D39" s="102"/>
      <c r="E39" s="102"/>
      <c r="F39" s="95"/>
      <c r="G39" s="102"/>
      <c r="H39" s="95"/>
      <c r="I39" s="95"/>
      <c r="J39" s="96"/>
      <c r="K39" s="95"/>
    </row>
    <row r="40" spans="1:11" s="104" customFormat="1" ht="11.25" customHeight="1">
      <c r="A40" s="99"/>
      <c r="B40" s="94"/>
      <c r="C40" s="147"/>
      <c r="D40" s="102"/>
      <c r="E40" s="102"/>
      <c r="F40" s="95"/>
      <c r="G40" s="102"/>
      <c r="H40" s="95"/>
      <c r="I40" s="95"/>
      <c r="J40" s="96"/>
      <c r="K40" s="95"/>
    </row>
    <row r="41" spans="1:11" s="104" customFormat="1" ht="12" customHeight="1">
      <c r="A41" s="99"/>
      <c r="B41" s="94"/>
      <c r="C41" s="147"/>
      <c r="D41" s="102"/>
      <c r="E41" s="102"/>
      <c r="F41" s="95"/>
      <c r="G41" s="102"/>
      <c r="H41" s="95"/>
      <c r="I41" s="95"/>
      <c r="J41" s="96"/>
      <c r="K41" s="95"/>
    </row>
    <row r="42" spans="1:11" ht="12.75" customHeight="1">
      <c r="A42" s="58"/>
      <c r="B42" s="49"/>
      <c r="C42" s="71"/>
      <c r="D42" s="51"/>
      <c r="E42" s="51"/>
      <c r="F42" s="60"/>
      <c r="G42" s="51"/>
      <c r="H42" s="60"/>
      <c r="I42" s="60"/>
      <c r="J42" s="96"/>
      <c r="K42" s="60"/>
    </row>
    <row r="43" spans="1:11" ht="12.75" customHeight="1">
      <c r="A43" s="58"/>
      <c r="B43" s="49"/>
      <c r="C43" s="71"/>
      <c r="D43" s="51"/>
      <c r="E43" s="51"/>
      <c r="F43" s="60"/>
      <c r="G43" s="51"/>
      <c r="H43" s="60"/>
      <c r="I43" s="60"/>
      <c r="J43" s="96"/>
      <c r="K43" s="60"/>
    </row>
    <row r="44" spans="1:11" ht="12.75" customHeight="1">
      <c r="A44" s="58"/>
      <c r="B44" s="49"/>
      <c r="C44" s="71"/>
      <c r="D44" s="51"/>
      <c r="E44" s="51"/>
      <c r="F44" s="60"/>
      <c r="G44" s="51"/>
      <c r="H44" s="60"/>
      <c r="I44" s="60"/>
      <c r="J44" s="96"/>
      <c r="K44" s="60"/>
    </row>
    <row r="45" spans="1:11" ht="12.75" customHeight="1">
      <c r="A45" s="58"/>
      <c r="B45" s="49"/>
      <c r="C45" s="71"/>
      <c r="D45" s="51"/>
      <c r="E45" s="51"/>
      <c r="F45" s="60"/>
      <c r="G45" s="51"/>
      <c r="H45" s="60"/>
      <c r="I45" s="60"/>
      <c r="J45" s="96"/>
      <c r="K45" s="60"/>
    </row>
    <row r="46" spans="1:11" ht="12.75" customHeight="1">
      <c r="A46" s="58"/>
      <c r="B46" s="49"/>
      <c r="C46" s="71"/>
      <c r="D46" s="51"/>
      <c r="E46" s="51"/>
      <c r="F46" s="60"/>
      <c r="G46" s="51"/>
      <c r="H46" s="60"/>
      <c r="I46" s="60"/>
      <c r="J46" s="96"/>
      <c r="K46" s="60"/>
    </row>
    <row r="47" spans="1:11" ht="12.75" customHeight="1">
      <c r="A47" s="58"/>
      <c r="B47" s="49"/>
      <c r="C47" s="71"/>
      <c r="D47" s="51"/>
      <c r="E47" s="51"/>
      <c r="F47" s="60"/>
      <c r="G47" s="51"/>
      <c r="H47" s="60"/>
      <c r="I47" s="60"/>
      <c r="J47" s="96"/>
      <c r="K47" s="60"/>
    </row>
    <row r="48" spans="1:11" ht="12.75" customHeight="1">
      <c r="A48" s="58"/>
      <c r="B48" s="49"/>
      <c r="C48" s="71"/>
      <c r="D48" s="51"/>
      <c r="E48" s="51"/>
      <c r="F48" s="60"/>
      <c r="G48" s="51"/>
      <c r="H48" s="60"/>
      <c r="I48" s="60"/>
      <c r="J48" s="96"/>
      <c r="K48" s="60"/>
    </row>
    <row r="49" spans="1:11" ht="15" customHeight="1">
      <c r="A49" s="58"/>
      <c r="B49" s="319"/>
      <c r="C49" s="315"/>
      <c r="D49" s="315"/>
      <c r="E49" s="315"/>
      <c r="F49" s="315"/>
      <c r="G49" s="315"/>
      <c r="H49" s="315"/>
      <c r="I49" s="60"/>
      <c r="J49" s="96"/>
      <c r="K49" s="60"/>
    </row>
    <row r="50" spans="1:11" ht="17.25" customHeight="1">
      <c r="A50" s="58"/>
      <c r="B50" s="49"/>
      <c r="C50" s="71"/>
      <c r="D50" s="51"/>
      <c r="E50" s="51"/>
      <c r="F50" s="60"/>
      <c r="G50" s="51"/>
      <c r="H50" s="60"/>
      <c r="I50" s="60"/>
      <c r="J50" s="96"/>
      <c r="K50" s="60"/>
    </row>
    <row r="51" spans="1:11" ht="12.75" customHeight="1">
      <c r="A51" s="58"/>
      <c r="B51" s="49"/>
      <c r="C51" s="71"/>
      <c r="D51" s="51"/>
      <c r="E51" s="51"/>
      <c r="F51" s="60"/>
      <c r="G51" s="51"/>
      <c r="H51" s="60"/>
      <c r="I51" s="60"/>
      <c r="J51" s="96"/>
      <c r="K51" s="60"/>
    </row>
    <row r="52" spans="1:11" ht="12.75" customHeight="1">
      <c r="A52" s="58"/>
      <c r="B52" s="49"/>
      <c r="C52" s="71"/>
      <c r="D52" s="51"/>
      <c r="E52" s="51"/>
      <c r="F52" s="60"/>
      <c r="G52" s="51"/>
      <c r="H52" s="60"/>
      <c r="I52" s="60"/>
      <c r="J52" s="96"/>
      <c r="K52" s="60"/>
    </row>
    <row r="53" spans="1:11" ht="12.75" customHeight="1">
      <c r="A53" s="58"/>
      <c r="B53" s="49"/>
      <c r="C53" s="71"/>
      <c r="D53" s="51"/>
      <c r="E53" s="51"/>
      <c r="F53" s="60"/>
      <c r="G53" s="51"/>
      <c r="H53" s="60"/>
      <c r="I53" s="60"/>
      <c r="J53" s="96"/>
      <c r="K53" s="60"/>
    </row>
    <row r="54" spans="1:11" ht="12.75" customHeight="1">
      <c r="A54" s="58"/>
      <c r="B54" s="49"/>
      <c r="C54" s="71"/>
      <c r="D54" s="51"/>
      <c r="E54" s="51"/>
      <c r="F54" s="60"/>
      <c r="G54" s="51"/>
      <c r="H54" s="60"/>
      <c r="I54" s="60"/>
      <c r="J54" s="96"/>
      <c r="K54" s="60"/>
    </row>
    <row r="55" spans="1:11" ht="12.75" customHeight="1">
      <c r="A55" s="58"/>
      <c r="B55" s="49"/>
      <c r="C55" s="71"/>
      <c r="D55" s="51"/>
      <c r="E55" s="51"/>
      <c r="F55" s="60"/>
      <c r="G55" s="51"/>
      <c r="H55" s="60"/>
      <c r="I55" s="60"/>
      <c r="J55" s="96"/>
      <c r="K55" s="60"/>
    </row>
    <row r="56" spans="1:11" ht="12.75" customHeight="1">
      <c r="A56" s="58"/>
      <c r="B56" s="49"/>
      <c r="C56" s="71"/>
      <c r="D56" s="51"/>
      <c r="E56" s="51"/>
      <c r="F56" s="60"/>
      <c r="G56" s="51"/>
      <c r="H56" s="60"/>
      <c r="I56" s="60"/>
      <c r="J56" s="96"/>
      <c r="K56" s="60"/>
    </row>
    <row r="57" spans="1:11" ht="12.75" customHeight="1">
      <c r="A57" s="58"/>
      <c r="B57" s="49"/>
      <c r="C57" s="71"/>
      <c r="D57" s="51"/>
      <c r="E57" s="51"/>
      <c r="F57" s="60"/>
      <c r="G57" s="51"/>
      <c r="H57" s="60"/>
      <c r="I57" s="60"/>
      <c r="J57" s="96"/>
      <c r="K57" s="60"/>
    </row>
    <row r="58" spans="1:11" ht="12.75" customHeight="1">
      <c r="A58" s="58"/>
      <c r="B58" s="49"/>
      <c r="C58" s="71"/>
      <c r="D58" s="51"/>
      <c r="E58" s="51"/>
      <c r="F58" s="60"/>
      <c r="G58" s="51"/>
      <c r="H58" s="60"/>
      <c r="I58" s="60"/>
      <c r="J58" s="96"/>
      <c r="K58" s="60"/>
    </row>
    <row r="59" spans="1:11" ht="12.75" customHeight="1">
      <c r="A59" s="58"/>
      <c r="B59" s="49"/>
      <c r="C59" s="71"/>
      <c r="D59" s="51"/>
      <c r="E59" s="51"/>
      <c r="F59" s="60"/>
      <c r="G59" s="51"/>
      <c r="H59" s="60"/>
      <c r="I59" s="60"/>
      <c r="J59" s="96"/>
      <c r="K59" s="60"/>
    </row>
    <row r="60" spans="1:11" ht="12.75" customHeight="1">
      <c r="A60" s="58"/>
      <c r="B60" s="49"/>
      <c r="C60" s="71"/>
      <c r="D60" s="51"/>
      <c r="E60" s="51"/>
      <c r="F60" s="60"/>
      <c r="G60" s="51"/>
      <c r="H60" s="60"/>
      <c r="I60" s="60"/>
      <c r="J60" s="96"/>
      <c r="K60" s="60"/>
    </row>
    <row r="61" spans="1:11" ht="12.75" customHeight="1">
      <c r="A61" s="58"/>
      <c r="B61" s="49"/>
      <c r="C61" s="71"/>
      <c r="D61" s="51"/>
      <c r="E61" s="51"/>
      <c r="F61" s="60"/>
      <c r="G61" s="51"/>
      <c r="H61" s="60"/>
      <c r="I61" s="60"/>
      <c r="J61" s="96"/>
      <c r="K61" s="60"/>
    </row>
    <row r="62" spans="1:11" ht="12.75" customHeight="1">
      <c r="A62" s="58"/>
      <c r="B62" s="49"/>
      <c r="C62" s="71"/>
      <c r="D62" s="51"/>
      <c r="E62" s="51"/>
      <c r="F62" s="60"/>
      <c r="G62" s="51"/>
      <c r="H62" s="60"/>
      <c r="I62" s="60"/>
      <c r="J62" s="96"/>
      <c r="K62" s="60"/>
    </row>
    <row r="63" spans="1:11" ht="12.75" customHeight="1">
      <c r="A63" s="58"/>
      <c r="B63" s="49"/>
      <c r="C63" s="71"/>
      <c r="D63" s="51"/>
      <c r="E63" s="51"/>
      <c r="F63" s="60"/>
      <c r="G63" s="51"/>
      <c r="H63" s="60"/>
      <c r="I63" s="60"/>
      <c r="J63" s="96"/>
      <c r="K63" s="60"/>
    </row>
    <row r="64" spans="1:11" ht="12.75" customHeight="1">
      <c r="A64" s="58"/>
      <c r="B64" s="49"/>
      <c r="C64" s="71"/>
      <c r="D64" s="51"/>
      <c r="E64" s="51"/>
      <c r="F64" s="60"/>
      <c r="G64" s="51"/>
      <c r="H64" s="60"/>
      <c r="I64" s="60"/>
      <c r="J64" s="96"/>
      <c r="K64" s="60"/>
    </row>
    <row r="65" spans="1:11" ht="12.75" customHeight="1">
      <c r="A65" s="58"/>
      <c r="B65" s="49"/>
      <c r="C65" s="71"/>
      <c r="D65" s="51"/>
      <c r="E65" s="51"/>
      <c r="F65" s="60"/>
      <c r="G65" s="51"/>
      <c r="H65" s="60"/>
      <c r="I65" s="60"/>
      <c r="J65" s="96"/>
      <c r="K65" s="60"/>
    </row>
    <row r="66" spans="1:11" ht="12.75" customHeight="1">
      <c r="A66" s="58"/>
      <c r="B66" s="49"/>
      <c r="C66" s="71"/>
      <c r="D66" s="51"/>
      <c r="E66" s="51"/>
      <c r="F66" s="60"/>
      <c r="G66" s="51"/>
      <c r="H66" s="60"/>
      <c r="I66" s="60"/>
      <c r="J66" s="96"/>
      <c r="K66" s="60"/>
    </row>
    <row r="67" spans="1:11" ht="12.75" customHeight="1">
      <c r="A67" s="58"/>
      <c r="B67" s="49"/>
      <c r="C67" s="71"/>
      <c r="D67" s="51"/>
      <c r="E67" s="51"/>
      <c r="F67" s="60"/>
      <c r="G67" s="51"/>
      <c r="H67" s="60"/>
      <c r="I67" s="60"/>
      <c r="J67" s="96"/>
      <c r="K67" s="60"/>
    </row>
    <row r="68" spans="1:11" ht="12.75" customHeight="1">
      <c r="A68" s="58"/>
      <c r="B68" s="49"/>
      <c r="C68" s="71"/>
      <c r="D68" s="51"/>
      <c r="E68" s="51"/>
      <c r="F68" s="60"/>
      <c r="G68" s="51"/>
      <c r="H68" s="60"/>
      <c r="I68" s="60"/>
      <c r="J68" s="96"/>
      <c r="K68" s="60"/>
    </row>
    <row r="69" spans="1:11" ht="12.75" customHeight="1">
      <c r="A69" s="58"/>
      <c r="B69" s="49"/>
      <c r="C69" s="71"/>
      <c r="D69" s="51"/>
      <c r="E69" s="51"/>
      <c r="F69" s="60"/>
      <c r="G69" s="51"/>
      <c r="H69" s="60"/>
      <c r="I69" s="60"/>
      <c r="J69" s="96"/>
      <c r="K69" s="60"/>
    </row>
    <row r="70" spans="1:11" ht="12.75" customHeight="1">
      <c r="A70" s="58"/>
      <c r="B70" s="49"/>
      <c r="C70" s="71"/>
      <c r="D70" s="51"/>
      <c r="E70" s="51"/>
      <c r="F70" s="60"/>
      <c r="G70" s="51"/>
      <c r="H70" s="60"/>
      <c r="I70" s="60"/>
      <c r="J70" s="96"/>
      <c r="K70" s="60"/>
    </row>
    <row r="71" spans="1:11" ht="12.75" customHeight="1">
      <c r="A71" s="58"/>
      <c r="B71" s="49"/>
      <c r="C71" s="71"/>
      <c r="D71" s="51"/>
      <c r="E71" s="51"/>
      <c r="F71" s="60"/>
      <c r="G71" s="51"/>
      <c r="H71" s="60"/>
      <c r="I71" s="60"/>
      <c r="J71" s="96"/>
      <c r="K71" s="60"/>
    </row>
    <row r="72" spans="1:11" ht="12.75" customHeight="1">
      <c r="A72" s="58"/>
      <c r="B72" s="49"/>
      <c r="C72" s="71"/>
      <c r="D72" s="51"/>
      <c r="E72" s="51"/>
      <c r="F72" s="60"/>
      <c r="G72" s="51"/>
      <c r="H72" s="60"/>
      <c r="I72" s="60"/>
      <c r="J72" s="96"/>
      <c r="K72" s="60"/>
    </row>
    <row r="73" spans="1:11" ht="12.75" customHeight="1">
      <c r="A73" s="58"/>
      <c r="B73" s="49"/>
      <c r="C73" s="71"/>
      <c r="D73" s="51"/>
      <c r="E73" s="51"/>
      <c r="F73" s="60"/>
      <c r="G73" s="51"/>
      <c r="H73" s="60"/>
      <c r="I73" s="60"/>
      <c r="J73" s="96"/>
      <c r="K73" s="60"/>
    </row>
    <row r="74" spans="1:11" ht="12.75" customHeight="1">
      <c r="A74" s="58"/>
      <c r="B74" s="49"/>
      <c r="C74" s="71"/>
      <c r="D74" s="51"/>
      <c r="E74" s="51"/>
      <c r="F74" s="60"/>
      <c r="G74" s="51"/>
      <c r="H74" s="60"/>
      <c r="I74" s="60"/>
      <c r="J74" s="96"/>
      <c r="K74" s="60"/>
    </row>
    <row r="75" spans="1:11" ht="12.75" customHeight="1">
      <c r="A75" s="58"/>
      <c r="B75" s="49"/>
      <c r="C75" s="71"/>
      <c r="D75" s="51"/>
      <c r="E75" s="51"/>
      <c r="F75" s="60"/>
      <c r="G75" s="51"/>
      <c r="H75" s="60"/>
      <c r="I75" s="60"/>
      <c r="J75" s="96"/>
      <c r="K75" s="60"/>
    </row>
    <row r="76" spans="1:11" ht="12.75" customHeight="1">
      <c r="A76" s="58"/>
      <c r="B76" s="49"/>
      <c r="C76" s="71"/>
      <c r="D76" s="51"/>
      <c r="E76" s="51"/>
      <c r="F76" s="60"/>
      <c r="G76" s="51"/>
      <c r="H76" s="60"/>
      <c r="I76" s="60"/>
      <c r="J76" s="96"/>
      <c r="K76" s="60"/>
    </row>
    <row r="77" spans="1:11" ht="12.75" customHeight="1">
      <c r="A77" s="58"/>
      <c r="B77" s="49"/>
      <c r="C77" s="71"/>
      <c r="D77" s="51"/>
      <c r="E77" s="51"/>
      <c r="F77" s="60"/>
      <c r="G77" s="51"/>
      <c r="H77" s="60"/>
      <c r="I77" s="60"/>
      <c r="J77" s="96"/>
      <c r="K77" s="60"/>
    </row>
    <row r="78" spans="1:11" ht="12.75" customHeight="1">
      <c r="A78" s="58"/>
      <c r="B78" s="49"/>
      <c r="C78" s="71"/>
      <c r="D78" s="51"/>
      <c r="E78" s="51"/>
      <c r="F78" s="60"/>
      <c r="G78" s="51"/>
      <c r="H78" s="60"/>
      <c r="I78" s="60"/>
      <c r="J78" s="96"/>
      <c r="K78" s="60"/>
    </row>
    <row r="79" spans="1:11" ht="12.75" customHeight="1">
      <c r="A79" s="58"/>
      <c r="B79" s="49"/>
      <c r="C79" s="71"/>
      <c r="D79" s="51"/>
      <c r="E79" s="51"/>
      <c r="F79" s="60"/>
      <c r="G79" s="51"/>
      <c r="H79" s="60"/>
      <c r="I79" s="60"/>
      <c r="J79" s="96"/>
      <c r="K79" s="60"/>
    </row>
    <row r="80" spans="1:11" ht="12.75" customHeight="1">
      <c r="A80" s="58"/>
      <c r="B80" s="49"/>
      <c r="C80" s="71"/>
      <c r="D80" s="51"/>
      <c r="E80" s="51"/>
      <c r="F80" s="60"/>
      <c r="G80" s="51"/>
      <c r="H80" s="60"/>
      <c r="I80" s="60"/>
      <c r="J80" s="96"/>
      <c r="K80" s="60"/>
    </row>
    <row r="81" spans="1:11" ht="12.75" customHeight="1">
      <c r="A81" s="58"/>
      <c r="B81" s="49"/>
      <c r="C81" s="71"/>
      <c r="D81" s="51"/>
      <c r="E81" s="51"/>
      <c r="F81" s="60"/>
      <c r="G81" s="51"/>
      <c r="H81" s="60"/>
      <c r="I81" s="60"/>
      <c r="J81" s="96"/>
      <c r="K81" s="60"/>
    </row>
    <row r="82" spans="1:11" ht="12.75" customHeight="1">
      <c r="A82" s="58"/>
      <c r="B82" s="49"/>
      <c r="C82" s="71"/>
      <c r="D82" s="51"/>
      <c r="E82" s="51"/>
      <c r="F82" s="60"/>
      <c r="G82" s="51"/>
      <c r="H82" s="60"/>
      <c r="I82" s="60"/>
      <c r="J82" s="96"/>
      <c r="K82" s="60"/>
    </row>
    <row r="83" spans="1:11" ht="12.75" customHeight="1">
      <c r="A83" s="58"/>
      <c r="B83" s="49"/>
      <c r="C83" s="71"/>
      <c r="D83" s="51"/>
      <c r="E83" s="51"/>
      <c r="F83" s="60"/>
      <c r="G83" s="51"/>
      <c r="H83" s="60"/>
      <c r="I83" s="60"/>
      <c r="J83" s="96"/>
      <c r="K83" s="60"/>
    </row>
    <row r="84" spans="1:11" ht="12.75" customHeight="1">
      <c r="A84" s="58"/>
      <c r="B84" s="49"/>
      <c r="C84" s="71"/>
      <c r="D84" s="51"/>
      <c r="E84" s="51"/>
      <c r="F84" s="60"/>
      <c r="G84" s="51"/>
      <c r="H84" s="60"/>
      <c r="I84" s="60"/>
      <c r="J84" s="96"/>
      <c r="K84" s="60"/>
    </row>
    <row r="85" spans="1:11" ht="12.75" customHeight="1">
      <c r="A85" s="58"/>
      <c r="B85" s="49"/>
      <c r="C85" s="71"/>
      <c r="D85" s="51"/>
      <c r="E85" s="51"/>
      <c r="F85" s="60"/>
      <c r="G85" s="51"/>
      <c r="H85" s="60"/>
      <c r="I85" s="60"/>
      <c r="J85" s="96"/>
      <c r="K85" s="60"/>
    </row>
    <row r="86" spans="1:11" ht="12.75" customHeight="1">
      <c r="A86" s="58"/>
      <c r="B86" s="49"/>
      <c r="C86" s="71"/>
      <c r="D86" s="51"/>
      <c r="E86" s="51"/>
      <c r="F86" s="60"/>
      <c r="G86" s="51"/>
      <c r="H86" s="60"/>
      <c r="I86" s="60"/>
      <c r="J86" s="96"/>
      <c r="K86" s="60"/>
    </row>
    <row r="87" spans="1:11" ht="12.75" customHeight="1">
      <c r="A87" s="58"/>
      <c r="B87" s="49"/>
      <c r="C87" s="71"/>
      <c r="D87" s="51"/>
      <c r="E87" s="51"/>
      <c r="F87" s="60"/>
      <c r="G87" s="51"/>
      <c r="H87" s="60"/>
      <c r="I87" s="60"/>
      <c r="J87" s="96"/>
      <c r="K87" s="60"/>
    </row>
    <row r="88" spans="1:11" ht="12.75" customHeight="1">
      <c r="A88" s="58"/>
      <c r="B88" s="49"/>
      <c r="C88" s="71"/>
      <c r="D88" s="51"/>
      <c r="E88" s="51"/>
      <c r="F88" s="60"/>
      <c r="G88" s="51"/>
      <c r="H88" s="60"/>
      <c r="I88" s="60"/>
      <c r="J88" s="96"/>
      <c r="K88" s="60"/>
    </row>
    <row r="89" spans="1:11" ht="12.75" customHeight="1">
      <c r="A89" s="58"/>
      <c r="B89" s="49"/>
      <c r="C89" s="71"/>
      <c r="D89" s="51"/>
      <c r="E89" s="51"/>
      <c r="F89" s="60"/>
      <c r="G89" s="51"/>
      <c r="H89" s="60"/>
      <c r="I89" s="60"/>
      <c r="J89" s="96"/>
      <c r="K89" s="60"/>
    </row>
    <row r="90" spans="1:11" ht="12.75" customHeight="1">
      <c r="A90" s="58"/>
      <c r="B90" s="49"/>
      <c r="C90" s="71"/>
      <c r="D90" s="51"/>
      <c r="E90" s="51"/>
      <c r="F90" s="60"/>
      <c r="G90" s="51"/>
      <c r="H90" s="60"/>
      <c r="I90" s="60"/>
      <c r="J90" s="96"/>
      <c r="K90" s="60"/>
    </row>
    <row r="91" spans="1:11" ht="12.75" customHeight="1">
      <c r="A91" s="58"/>
      <c r="B91" s="49"/>
      <c r="C91" s="71"/>
      <c r="D91" s="51"/>
      <c r="E91" s="51"/>
      <c r="F91" s="60"/>
      <c r="G91" s="51"/>
      <c r="H91" s="60"/>
      <c r="I91" s="60"/>
      <c r="J91" s="96"/>
      <c r="K91" s="60"/>
    </row>
    <row r="92" spans="1:11" ht="12.75" customHeight="1">
      <c r="A92" s="58"/>
      <c r="B92" s="49"/>
      <c r="C92" s="71"/>
      <c r="D92" s="51"/>
      <c r="E92" s="51"/>
      <c r="F92" s="60"/>
      <c r="G92" s="51"/>
      <c r="H92" s="60"/>
      <c r="I92" s="60"/>
      <c r="J92" s="96"/>
      <c r="K92" s="60"/>
    </row>
    <row r="93" spans="1:11" ht="12.75" customHeight="1">
      <c r="A93" s="58"/>
      <c r="B93" s="49"/>
      <c r="C93" s="71"/>
      <c r="D93" s="51"/>
      <c r="E93" s="51"/>
      <c r="F93" s="60"/>
      <c r="G93" s="51"/>
      <c r="H93" s="60"/>
      <c r="I93" s="60"/>
      <c r="J93" s="96"/>
      <c r="K93" s="60"/>
    </row>
    <row r="94" spans="1:11" ht="12.75" customHeight="1">
      <c r="A94" s="58"/>
      <c r="B94" s="49"/>
      <c r="C94" s="71"/>
      <c r="D94" s="51"/>
      <c r="E94" s="51"/>
      <c r="F94" s="60"/>
      <c r="G94" s="51"/>
      <c r="H94" s="60"/>
      <c r="I94" s="60"/>
      <c r="J94" s="96"/>
      <c r="K94" s="60"/>
    </row>
    <row r="95" spans="1:11" ht="12.75" customHeight="1">
      <c r="A95" s="58"/>
      <c r="B95" s="49"/>
      <c r="C95" s="71"/>
      <c r="D95" s="51"/>
      <c r="E95" s="51"/>
      <c r="F95" s="60"/>
      <c r="G95" s="51"/>
      <c r="H95" s="60"/>
      <c r="I95" s="60"/>
      <c r="J95" s="96"/>
      <c r="K95" s="60"/>
    </row>
    <row r="96" spans="1:11" ht="12.75" customHeight="1">
      <c r="A96" s="58"/>
      <c r="B96" s="49"/>
      <c r="C96" s="71"/>
      <c r="D96" s="51"/>
      <c r="E96" s="51"/>
      <c r="F96" s="60"/>
      <c r="G96" s="51"/>
      <c r="H96" s="60"/>
      <c r="I96" s="60"/>
      <c r="J96" s="96"/>
      <c r="K96" s="60"/>
    </row>
    <row r="97" spans="1:11" ht="12.75" customHeight="1">
      <c r="A97" s="58"/>
      <c r="B97" s="49"/>
      <c r="C97" s="71"/>
      <c r="D97" s="51"/>
      <c r="E97" s="51"/>
      <c r="F97" s="60"/>
      <c r="G97" s="51"/>
      <c r="H97" s="60"/>
      <c r="I97" s="60"/>
      <c r="J97" s="96"/>
      <c r="K97" s="60"/>
    </row>
    <row r="98" spans="1:11" ht="12.75" customHeight="1">
      <c r="A98" s="58"/>
      <c r="B98" s="49"/>
      <c r="C98" s="71"/>
      <c r="D98" s="51"/>
      <c r="E98" s="51"/>
      <c r="F98" s="60"/>
      <c r="G98" s="51"/>
      <c r="H98" s="60"/>
      <c r="I98" s="60"/>
      <c r="J98" s="96"/>
      <c r="K98" s="60"/>
    </row>
    <row r="99" spans="1:11" ht="12.75" customHeight="1">
      <c r="A99" s="58"/>
      <c r="B99" s="49"/>
      <c r="C99" s="71"/>
      <c r="D99" s="51"/>
      <c r="E99" s="51"/>
      <c r="F99" s="60"/>
      <c r="G99" s="51"/>
      <c r="H99" s="60"/>
      <c r="I99" s="60"/>
      <c r="J99" s="96"/>
      <c r="K99" s="60"/>
    </row>
    <row r="100" spans="1:11" ht="12.75" customHeight="1">
      <c r="A100" s="58"/>
      <c r="B100" s="49"/>
      <c r="C100" s="71"/>
      <c r="D100" s="51"/>
      <c r="E100" s="51"/>
      <c r="F100" s="60"/>
      <c r="G100" s="51"/>
      <c r="H100" s="60"/>
      <c r="I100" s="60"/>
      <c r="J100" s="96"/>
      <c r="K100" s="60"/>
    </row>
    <row r="101" spans="1:11" ht="12.75" customHeight="1">
      <c r="A101" s="58"/>
      <c r="B101" s="49"/>
      <c r="C101" s="71"/>
      <c r="D101" s="51"/>
      <c r="E101" s="51"/>
      <c r="F101" s="60"/>
      <c r="G101" s="51"/>
      <c r="H101" s="60"/>
      <c r="I101" s="60"/>
      <c r="K101" s="60"/>
    </row>
    <row r="102" spans="1:11" ht="12.75" customHeight="1">
      <c r="A102" s="58"/>
      <c r="B102" s="49"/>
      <c r="C102" s="71"/>
      <c r="D102" s="51"/>
      <c r="E102" s="51"/>
      <c r="F102" s="60"/>
      <c r="G102" s="51"/>
      <c r="H102" s="60"/>
      <c r="I102" s="60"/>
      <c r="K102" s="60"/>
    </row>
    <row r="103" spans="1:11" ht="12.75" customHeight="1">
      <c r="A103" s="58"/>
      <c r="B103" s="49"/>
      <c r="C103" s="71"/>
      <c r="D103" s="51"/>
      <c r="E103" s="51"/>
      <c r="F103" s="60"/>
      <c r="G103" s="51"/>
      <c r="H103" s="60"/>
      <c r="I103" s="60"/>
      <c r="K103" s="60"/>
    </row>
    <row r="104" spans="1:11" ht="12.75" customHeight="1">
      <c r="A104" s="58"/>
      <c r="B104" s="49"/>
      <c r="C104" s="71"/>
      <c r="D104" s="51"/>
      <c r="E104" s="51"/>
      <c r="F104" s="60"/>
      <c r="G104" s="51"/>
      <c r="H104" s="60"/>
      <c r="I104" s="60"/>
      <c r="K104" s="60"/>
    </row>
  </sheetData>
  <sheetProtection algorithmName="SHA-512" hashValue="7fv2HS2royXq70bS4b9d5xbZeyEV0EyXrQwhQ3t7lSmBBM52uBcMlMyGd3mX1XDG/fGSgb/oIX+Bci8TpHgDRA==" saltValue="qoazejJTo/cvzIMSQoIYfw==" spinCount="100000" sheet="1" objects="1" scenarios="1"/>
  <mergeCells count="2">
    <mergeCell ref="B49:H49"/>
    <mergeCell ref="B37:H37"/>
  </mergeCells>
  <pageMargins left="0.78740157480314965" right="0.27559055118110237" top="0.82677165354330717" bottom="0.51181102362204722" header="0" footer="0"/>
  <pageSetup paperSize="9" orientation="portrait" r:id="rId1"/>
  <headerFooter>
    <oddHeader>&amp;CTroškovnik sanacije stana, Ulica J.J.Strossmayera 13, Vinkovci, 99,36m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B1"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NASLOVNICA</vt:lpstr>
      <vt:lpstr>OPISI</vt:lpstr>
      <vt:lpstr>REKAPITULACIJA</vt:lpstr>
      <vt:lpstr>rušenja</vt:lpstr>
      <vt:lpstr>List2</vt:lpstr>
      <vt:lpstr>zidarski </vt:lpstr>
      <vt:lpstr>stolarski</vt:lpstr>
      <vt:lpstr>keramičar</vt:lpstr>
      <vt:lpstr>List1</vt:lpstr>
      <vt:lpstr>Sheet1</vt:lpstr>
      <vt:lpstr>Sheet2</vt:lpstr>
      <vt:lpstr>Sheet3</vt:lpstr>
      <vt:lpstr>parketar</vt:lpstr>
      <vt:lpstr>Sheet4</vt:lpstr>
      <vt:lpstr>soboslik.+ličilac</vt:lpstr>
      <vt:lpstr>VIK</vt:lpstr>
      <vt:lpstr>elektro</vt:lpstr>
      <vt:lpstr>čišćenje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MHB</cp:lastModifiedBy>
  <cp:lastPrinted>2021-01-21T12:58:11Z</cp:lastPrinted>
  <dcterms:created xsi:type="dcterms:W3CDTF">2001-02-05T07:26:49Z</dcterms:created>
  <dcterms:modified xsi:type="dcterms:W3CDTF">2021-01-26T08:02:22Z</dcterms:modified>
</cp:coreProperties>
</file>